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\Desktop\Оценка качества\ОП школа\"/>
    </mc:Choice>
  </mc:AlternateContent>
  <bookViews>
    <workbookView xWindow="0" yWindow="0" windowWidth="23040" windowHeight="7752" tabRatio="500"/>
  </bookViews>
  <sheets>
    <sheet name="5" sheetId="4" r:id="rId1"/>
    <sheet name="6" sheetId="5" r:id="rId2"/>
    <sheet name="7" sheetId="6" r:id="rId3"/>
    <sheet name="Лист1" sheetId="7" state="hidden" r:id="rId4"/>
    <sheet name="8" sheetId="8" r:id="rId5"/>
    <sheet name="9" sheetId="9" r:id="rId6"/>
    <sheet name="10" sheetId="10" r:id="rId7"/>
    <sheet name="11" sheetId="12" r:id="rId8"/>
    <sheet name="Лист3" sheetId="13" r:id="rId9"/>
    <sheet name="Лист2" sheetId="11" state="hidden" r:id="rId10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L4" i="9" l="1"/>
  <c r="DL5" i="9"/>
  <c r="DL6" i="9"/>
  <c r="DL7" i="9"/>
  <c r="DL8" i="9"/>
  <c r="DL9" i="9"/>
  <c r="DL10" i="9"/>
  <c r="DL11" i="9"/>
  <c r="DL12" i="9"/>
  <c r="DL13" i="9"/>
  <c r="DL14" i="9"/>
  <c r="DL15" i="9"/>
  <c r="DL16" i="9"/>
  <c r="DL17" i="9"/>
  <c r="DL3" i="9"/>
  <c r="DO4" i="9"/>
  <c r="DO5" i="9"/>
  <c r="DO6" i="9"/>
  <c r="DO7" i="9"/>
  <c r="DO8" i="9"/>
  <c r="DO9" i="9"/>
  <c r="DO10" i="9"/>
  <c r="DO11" i="9"/>
  <c r="DO12" i="9"/>
  <c r="DO13" i="9"/>
  <c r="DO14" i="9"/>
  <c r="DO15" i="9"/>
  <c r="DO16" i="9"/>
  <c r="DO17" i="9"/>
  <c r="DO3" i="9"/>
  <c r="DN4" i="9"/>
  <c r="DN5" i="9"/>
  <c r="DN6" i="9"/>
  <c r="DN7" i="9"/>
  <c r="DN8" i="9"/>
  <c r="DN9" i="9"/>
  <c r="DN10" i="9"/>
  <c r="DN11" i="9"/>
  <c r="DN12" i="9"/>
  <c r="DN13" i="9"/>
  <c r="DN14" i="9"/>
  <c r="DN15" i="9"/>
  <c r="DN16" i="9"/>
  <c r="DN17" i="9"/>
  <c r="DN3" i="9"/>
  <c r="DM4" i="9"/>
  <c r="DM5" i="9"/>
  <c r="DM6" i="9"/>
  <c r="DM7" i="9"/>
  <c r="DM8" i="9"/>
  <c r="DM9" i="9"/>
  <c r="DM10" i="9"/>
  <c r="DM11" i="9"/>
  <c r="DM12" i="9"/>
  <c r="DM13" i="9"/>
  <c r="DM14" i="9"/>
  <c r="DM15" i="9"/>
  <c r="DM16" i="9"/>
  <c r="DM17" i="9"/>
  <c r="DM3" i="9"/>
  <c r="DK4" i="9"/>
  <c r="DK5" i="9"/>
  <c r="DK6" i="9"/>
  <c r="DK7" i="9"/>
  <c r="DK8" i="9"/>
  <c r="DK9" i="9"/>
  <c r="DK10" i="9"/>
  <c r="DK11" i="9"/>
  <c r="DK12" i="9"/>
  <c r="DK13" i="9"/>
  <c r="DK14" i="9"/>
  <c r="DK15" i="9"/>
  <c r="DK16" i="9"/>
  <c r="DK17" i="9"/>
  <c r="DK3" i="9"/>
  <c r="DD4" i="9"/>
  <c r="DD5" i="9"/>
  <c r="DD6" i="9"/>
  <c r="DD7" i="9"/>
  <c r="DD8" i="9"/>
  <c r="DD9" i="9"/>
  <c r="DD10" i="9"/>
  <c r="DD11" i="9"/>
  <c r="DD12" i="9"/>
  <c r="DD13" i="9"/>
  <c r="DD14" i="9"/>
  <c r="DD15" i="9"/>
  <c r="DD16" i="9"/>
  <c r="DD17" i="9"/>
  <c r="DD3" i="9"/>
  <c r="DC4" i="9"/>
  <c r="DC5" i="9"/>
  <c r="DC6" i="9"/>
  <c r="DC7" i="9"/>
  <c r="DC8" i="9"/>
  <c r="DC9" i="9"/>
  <c r="DC10" i="9"/>
  <c r="DC11" i="9"/>
  <c r="DC12" i="9"/>
  <c r="DC13" i="9"/>
  <c r="DC14" i="9"/>
  <c r="DC15" i="9"/>
  <c r="DC16" i="9"/>
  <c r="DC17" i="9"/>
  <c r="DC3" i="9"/>
  <c r="DL3" i="8"/>
  <c r="DL4" i="8"/>
  <c r="DL5" i="8"/>
  <c r="DL6" i="8"/>
  <c r="DL7" i="8"/>
  <c r="DL8" i="8"/>
  <c r="DL9" i="8"/>
  <c r="DL10" i="8"/>
  <c r="DL11" i="8"/>
  <c r="DL12" i="8"/>
  <c r="DL13" i="8"/>
  <c r="DL14" i="8"/>
  <c r="DL15" i="8"/>
  <c r="DL16" i="8"/>
  <c r="DL17" i="8"/>
  <c r="DJ4" i="8"/>
  <c r="DJ5" i="8"/>
  <c r="DJ6" i="8"/>
  <c r="DJ7" i="8"/>
  <c r="DJ8" i="8"/>
  <c r="DJ9" i="8"/>
  <c r="DJ10" i="8"/>
  <c r="DJ11" i="8"/>
  <c r="DJ12" i="8"/>
  <c r="DJ13" i="8"/>
  <c r="DJ14" i="8"/>
  <c r="DJ15" i="8"/>
  <c r="DJ16" i="8"/>
  <c r="DJ17" i="8"/>
  <c r="DJ3" i="8"/>
  <c r="DI4" i="8"/>
  <c r="DI5" i="8"/>
  <c r="DI6" i="8"/>
  <c r="DI7" i="8"/>
  <c r="DI8" i="8"/>
  <c r="DI9" i="8"/>
  <c r="DI10" i="8"/>
  <c r="DI11" i="8"/>
  <c r="DI12" i="8"/>
  <c r="DI13" i="8"/>
  <c r="DI14" i="8"/>
  <c r="DI15" i="8"/>
  <c r="DI16" i="8"/>
  <c r="DI17" i="8"/>
  <c r="DI3" i="8"/>
  <c r="DB4" i="8"/>
  <c r="DB5" i="8"/>
  <c r="DB6" i="8"/>
  <c r="DB7" i="8"/>
  <c r="DB8" i="8"/>
  <c r="DB9" i="8"/>
  <c r="DB10" i="8"/>
  <c r="DB11" i="8"/>
  <c r="DB12" i="8"/>
  <c r="DB13" i="8"/>
  <c r="DB14" i="8"/>
  <c r="DB15" i="8"/>
  <c r="DB16" i="8"/>
  <c r="DB17" i="8"/>
  <c r="DB3" i="8"/>
  <c r="DA4" i="8"/>
  <c r="DA5" i="8"/>
  <c r="DA6" i="8"/>
  <c r="DA7" i="8"/>
  <c r="DA8" i="8"/>
  <c r="DA9" i="8"/>
  <c r="DA10" i="8"/>
  <c r="DA11" i="8"/>
  <c r="DA12" i="8"/>
  <c r="DA13" i="8"/>
  <c r="DA14" i="8"/>
  <c r="DA15" i="8"/>
  <c r="DA16" i="8"/>
  <c r="DA17" i="8"/>
  <c r="DA3" i="8"/>
  <c r="DN4" i="6"/>
  <c r="DN5" i="6"/>
  <c r="DN6" i="6"/>
  <c r="DN7" i="6"/>
  <c r="DN8" i="6"/>
  <c r="DN9" i="6"/>
  <c r="DN10" i="6"/>
  <c r="DN11" i="6"/>
  <c r="DN12" i="6"/>
  <c r="DN13" i="6"/>
  <c r="DN14" i="6"/>
  <c r="DN15" i="6"/>
  <c r="DN16" i="6"/>
  <c r="DN17" i="6"/>
  <c r="DN3" i="6"/>
  <c r="DJ4" i="6"/>
  <c r="DJ5" i="6"/>
  <c r="DJ6" i="6"/>
  <c r="DJ7" i="6"/>
  <c r="DJ8" i="6"/>
  <c r="DJ9" i="6"/>
  <c r="DJ10" i="6"/>
  <c r="DJ11" i="6"/>
  <c r="DJ12" i="6"/>
  <c r="DJ13" i="6"/>
  <c r="DJ14" i="6"/>
  <c r="DJ15" i="6"/>
  <c r="DJ16" i="6"/>
  <c r="DJ17" i="6"/>
  <c r="DJ3" i="6"/>
  <c r="DM4" i="6"/>
  <c r="DM5" i="6"/>
  <c r="DM6" i="6"/>
  <c r="DM7" i="6"/>
  <c r="DM8" i="6"/>
  <c r="DM9" i="6"/>
  <c r="DM10" i="6"/>
  <c r="DM11" i="6"/>
  <c r="DM12" i="6"/>
  <c r="DM13" i="6"/>
  <c r="DM14" i="6"/>
  <c r="DM15" i="6"/>
  <c r="DM16" i="6"/>
  <c r="DM17" i="6"/>
  <c r="DM3" i="6"/>
  <c r="DL4" i="6"/>
  <c r="DL5" i="6"/>
  <c r="DL6" i="6"/>
  <c r="DL7" i="6"/>
  <c r="DL8" i="6"/>
  <c r="DL9" i="6"/>
  <c r="DL10" i="6"/>
  <c r="DL11" i="6"/>
  <c r="DL12" i="6"/>
  <c r="DL13" i="6"/>
  <c r="DL14" i="6"/>
  <c r="DL15" i="6"/>
  <c r="DL16" i="6"/>
  <c r="DL17" i="6"/>
  <c r="DL3" i="6"/>
  <c r="DK4" i="6"/>
  <c r="DK5" i="6"/>
  <c r="DK6" i="6"/>
  <c r="DK7" i="6"/>
  <c r="DK8" i="6"/>
  <c r="DK9" i="6"/>
  <c r="DK10" i="6"/>
  <c r="DK11" i="6"/>
  <c r="DK12" i="6"/>
  <c r="DK13" i="6"/>
  <c r="DK14" i="6"/>
  <c r="DK15" i="6"/>
  <c r="DK16" i="6"/>
  <c r="DK17" i="6"/>
  <c r="DK3" i="6"/>
  <c r="DD4" i="6"/>
  <c r="DD5" i="6"/>
  <c r="DD6" i="6"/>
  <c r="DD7" i="6"/>
  <c r="DD8" i="6"/>
  <c r="DD9" i="6"/>
  <c r="DD10" i="6"/>
  <c r="DD11" i="6"/>
  <c r="DD12" i="6"/>
  <c r="DD13" i="6"/>
  <c r="DD14" i="6"/>
  <c r="DD15" i="6"/>
  <c r="DD16" i="6"/>
  <c r="DD17" i="6"/>
  <c r="DD3" i="6"/>
  <c r="DC4" i="6"/>
  <c r="DC5" i="6"/>
  <c r="DC6" i="6"/>
  <c r="DC7" i="6"/>
  <c r="DC8" i="6"/>
  <c r="DC9" i="6"/>
  <c r="DC10" i="6"/>
  <c r="DC11" i="6"/>
  <c r="DC12" i="6"/>
  <c r="DC13" i="6"/>
  <c r="DC14" i="6"/>
  <c r="DC15" i="6"/>
  <c r="DC16" i="6"/>
  <c r="DC17" i="6"/>
  <c r="DC3" i="6"/>
  <c r="DJ4" i="5"/>
  <c r="DJ5" i="5"/>
  <c r="DJ6" i="5"/>
  <c r="DJ7" i="5"/>
  <c r="DJ8" i="5"/>
  <c r="DJ9" i="5"/>
  <c r="DJ10" i="5"/>
  <c r="DJ11" i="5"/>
  <c r="DJ12" i="5"/>
  <c r="DJ13" i="5"/>
  <c r="DJ14" i="5"/>
  <c r="DJ15" i="5"/>
  <c r="DJ16" i="5"/>
  <c r="DJ17" i="5"/>
  <c r="DJ3" i="5"/>
  <c r="DK4" i="5"/>
  <c r="DK5" i="5"/>
  <c r="DK6" i="5"/>
  <c r="DK7" i="5"/>
  <c r="DK8" i="5"/>
  <c r="DK9" i="5"/>
  <c r="DK10" i="5"/>
  <c r="DK11" i="5"/>
  <c r="DK12" i="5"/>
  <c r="DK13" i="5"/>
  <c r="DK14" i="5"/>
  <c r="DK15" i="5"/>
  <c r="DK16" i="5"/>
  <c r="DK17" i="5"/>
  <c r="DK3" i="5"/>
  <c r="DI4" i="5"/>
  <c r="DI5" i="5"/>
  <c r="DI6" i="5"/>
  <c r="DI7" i="5"/>
  <c r="DI8" i="5"/>
  <c r="DI9" i="5"/>
  <c r="DI10" i="5"/>
  <c r="DI11" i="5"/>
  <c r="DI12" i="5"/>
  <c r="DI13" i="5"/>
  <c r="DI14" i="5"/>
  <c r="DI15" i="5"/>
  <c r="DI16" i="5"/>
  <c r="DI17" i="5"/>
  <c r="DI3" i="5"/>
  <c r="DB4" i="5"/>
  <c r="DB5" i="5"/>
  <c r="DB6" i="5"/>
  <c r="DB7" i="5"/>
  <c r="DB8" i="5"/>
  <c r="DB9" i="5"/>
  <c r="DB10" i="5"/>
  <c r="DB11" i="5"/>
  <c r="DB12" i="5"/>
  <c r="DB13" i="5"/>
  <c r="DB14" i="5"/>
  <c r="DB15" i="5"/>
  <c r="DB16" i="5"/>
  <c r="DB17" i="5"/>
  <c r="DB3" i="5"/>
  <c r="DA4" i="5"/>
  <c r="DA5" i="5"/>
  <c r="DA6" i="5"/>
  <c r="DA7" i="5"/>
  <c r="DA8" i="5"/>
  <c r="DA9" i="5"/>
  <c r="DA10" i="5"/>
  <c r="DA11" i="5"/>
  <c r="DA12" i="5"/>
  <c r="DA13" i="5"/>
  <c r="DA14" i="5"/>
  <c r="DA15" i="5"/>
  <c r="DA16" i="5"/>
  <c r="DA17" i="5"/>
  <c r="DA3" i="5"/>
  <c r="DJ4" i="4"/>
  <c r="DJ5" i="4"/>
  <c r="DJ6" i="4"/>
  <c r="DJ7" i="4"/>
  <c r="DJ8" i="4"/>
  <c r="DJ9" i="4"/>
  <c r="DJ10" i="4"/>
  <c r="DJ11" i="4"/>
  <c r="DJ12" i="4"/>
  <c r="DJ13" i="4"/>
  <c r="DJ14" i="4"/>
  <c r="DJ15" i="4"/>
  <c r="DJ16" i="4"/>
  <c r="DJ17" i="4"/>
  <c r="DJ3" i="4"/>
  <c r="DI4" i="4"/>
  <c r="DI5" i="4"/>
  <c r="DI6" i="4"/>
  <c r="DI7" i="4"/>
  <c r="DI8" i="4"/>
  <c r="DI9" i="4"/>
  <c r="DI10" i="4"/>
  <c r="DI11" i="4"/>
  <c r="DI12" i="4"/>
  <c r="DI13" i="4"/>
  <c r="DI14" i="4"/>
  <c r="DI15" i="4"/>
  <c r="DI16" i="4"/>
  <c r="DI17" i="4"/>
  <c r="DI3" i="4"/>
  <c r="DA17" i="4"/>
  <c r="DA4" i="4"/>
  <c r="DA5" i="4"/>
  <c r="DA6" i="4"/>
  <c r="DA7" i="4"/>
  <c r="DA8" i="4"/>
  <c r="DA9" i="4"/>
  <c r="DA10" i="4"/>
  <c r="DA11" i="4"/>
  <c r="DA12" i="4"/>
  <c r="DA13" i="4"/>
  <c r="DA14" i="4"/>
  <c r="DA15" i="4"/>
  <c r="DA16" i="4"/>
  <c r="DA3" i="4"/>
  <c r="DB4" i="4"/>
  <c r="DB5" i="4"/>
  <c r="DB6" i="4"/>
  <c r="DB7" i="4"/>
  <c r="DB8" i="4"/>
  <c r="DB9" i="4"/>
  <c r="DB10" i="4"/>
  <c r="DB11" i="4"/>
  <c r="DB12" i="4"/>
  <c r="DB13" i="4"/>
  <c r="DB14" i="4"/>
  <c r="DB15" i="4"/>
  <c r="DB16" i="4"/>
  <c r="DB17" i="4"/>
  <c r="DB3" i="4"/>
</calcChain>
</file>

<file path=xl/sharedStrings.xml><?xml version="1.0" encoding="utf-8"?>
<sst xmlns="http://schemas.openxmlformats.org/spreadsheetml/2006/main" count="1981" uniqueCount="177">
  <si>
    <t>УСЛОВНЫЕ ОБОЗНАЧЕНИЯ</t>
  </si>
  <si>
    <t>класс</t>
  </si>
  <si>
    <t>МАТ</t>
  </si>
  <si>
    <t>РУС</t>
  </si>
  <si>
    <t>ОКР</t>
  </si>
  <si>
    <t>АНГ</t>
  </si>
  <si>
    <t>ЛИТ</t>
  </si>
  <si>
    <t>Английский язык</t>
  </si>
  <si>
    <t>Математика</t>
  </si>
  <si>
    <t>Русский язык</t>
  </si>
  <si>
    <t>жирным шрифтом обозначены ВПР</t>
  </si>
  <si>
    <t>КОЛИЧЕСТВО ОЦЕНОЧНЫХ ПРОЦЕДУР</t>
  </si>
  <si>
    <t>БИО</t>
  </si>
  <si>
    <t>ГЕО</t>
  </si>
  <si>
    <t>ИСТ</t>
  </si>
  <si>
    <t>5а1</t>
  </si>
  <si>
    <t>5б1</t>
  </si>
  <si>
    <t>Биология</t>
  </si>
  <si>
    <t>5в1</t>
  </si>
  <si>
    <t>География</t>
  </si>
  <si>
    <t>5г1</t>
  </si>
  <si>
    <t xml:space="preserve">
</t>
  </si>
  <si>
    <t>5д1</t>
  </si>
  <si>
    <t>5е</t>
  </si>
  <si>
    <t>Литература</t>
  </si>
  <si>
    <t>5ж</t>
  </si>
  <si>
    <t>5з</t>
  </si>
  <si>
    <t>5и</t>
  </si>
  <si>
    <t>5к1</t>
  </si>
  <si>
    <t>5л</t>
  </si>
  <si>
    <t>5м</t>
  </si>
  <si>
    <t>5н</t>
  </si>
  <si>
    <t>5о</t>
  </si>
  <si>
    <t>ОБЩ</t>
  </si>
  <si>
    <t>6а1</t>
  </si>
  <si>
    <t>6б1</t>
  </si>
  <si>
    <t>6в1</t>
  </si>
  <si>
    <t>6г1</t>
  </si>
  <si>
    <t>6д</t>
  </si>
  <si>
    <t>6е</t>
  </si>
  <si>
    <t>6ж</t>
  </si>
  <si>
    <t>Обществознание</t>
  </si>
  <si>
    <t>6з</t>
  </si>
  <si>
    <t>6и</t>
  </si>
  <si>
    <t>6к1</t>
  </si>
  <si>
    <t>6л</t>
  </si>
  <si>
    <t>6м</t>
  </si>
  <si>
    <t>6н</t>
  </si>
  <si>
    <t>6о</t>
  </si>
  <si>
    <t>ИКТ</t>
  </si>
  <si>
    <t>ФИЗ</t>
  </si>
  <si>
    <t>7а1</t>
  </si>
  <si>
    <t>7б1</t>
  </si>
  <si>
    <t>7в1</t>
  </si>
  <si>
    <t>7г1</t>
  </si>
  <si>
    <t>7д1</t>
  </si>
  <si>
    <t>7е</t>
  </si>
  <si>
    <t>7ж</t>
  </si>
  <si>
    <t>7з</t>
  </si>
  <si>
    <t>Информатика</t>
  </si>
  <si>
    <t>7и</t>
  </si>
  <si>
    <t>Физика</t>
  </si>
  <si>
    <t>7к</t>
  </si>
  <si>
    <t>7л</t>
  </si>
  <si>
    <t>7м</t>
  </si>
  <si>
    <t>7н</t>
  </si>
  <si>
    <t>ХИМ</t>
  </si>
  <si>
    <t>8а1</t>
  </si>
  <si>
    <t>8б1</t>
  </si>
  <si>
    <t>8в1</t>
  </si>
  <si>
    <t>8г1</t>
  </si>
  <si>
    <t>8д1</t>
  </si>
  <si>
    <t>8е</t>
  </si>
  <si>
    <t>8ж</t>
  </si>
  <si>
    <t>8з</t>
  </si>
  <si>
    <t>8и</t>
  </si>
  <si>
    <t>8к</t>
  </si>
  <si>
    <t>Химия</t>
  </si>
  <si>
    <t>8л</t>
  </si>
  <si>
    <t>9а1</t>
  </si>
  <si>
    <t>9б1</t>
  </si>
  <si>
    <t>9в1</t>
  </si>
  <si>
    <t>9г1</t>
  </si>
  <si>
    <t>9д1</t>
  </si>
  <si>
    <t>9е</t>
  </si>
  <si>
    <t>9ж</t>
  </si>
  <si>
    <t>9з</t>
  </si>
  <si>
    <t>10А</t>
  </si>
  <si>
    <t>10Б</t>
  </si>
  <si>
    <t>10В</t>
  </si>
  <si>
    <t>10Г</t>
  </si>
  <si>
    <t>10Д</t>
  </si>
  <si>
    <t>5п</t>
  </si>
  <si>
    <t>6п</t>
  </si>
  <si>
    <t>7о</t>
  </si>
  <si>
    <t>7п</t>
  </si>
  <si>
    <t>8м</t>
  </si>
  <si>
    <t>8н</t>
  </si>
  <si>
    <t>8о</t>
  </si>
  <si>
    <t>История</t>
  </si>
  <si>
    <t>9и</t>
  </si>
  <si>
    <t>9к</t>
  </si>
  <si>
    <t>9л</t>
  </si>
  <si>
    <t>9м</t>
  </si>
  <si>
    <t>9н</t>
  </si>
  <si>
    <t>10Е</t>
  </si>
  <si>
    <t>11А</t>
  </si>
  <si>
    <t>11Б</t>
  </si>
  <si>
    <t>11В</t>
  </si>
  <si>
    <t>11Г</t>
  </si>
  <si>
    <t>11Д</t>
  </si>
  <si>
    <t>11Е</t>
  </si>
  <si>
    <t>ИНФ</t>
  </si>
  <si>
    <t>АЛГ</t>
  </si>
  <si>
    <t>ГЕМ</t>
  </si>
  <si>
    <t>ВИС</t>
  </si>
  <si>
    <t>НЕМ</t>
  </si>
  <si>
    <t>ФРА</t>
  </si>
  <si>
    <t>ИЗО</t>
  </si>
  <si>
    <t>КУБ</t>
  </si>
  <si>
    <t>МУЗ</t>
  </si>
  <si>
    <t>ОБЗ</t>
  </si>
  <si>
    <t>ТЕХ</t>
  </si>
  <si>
    <t>ФЗР</t>
  </si>
  <si>
    <t>Процент ОП</t>
  </si>
  <si>
    <t>МАЙ</t>
  </si>
  <si>
    <t>АПРЕЛЬ</t>
  </si>
  <si>
    <t>МАРТ</t>
  </si>
  <si>
    <t>ФЕВРАЛЬ</t>
  </si>
  <si>
    <t>ЯНВАРЬ</t>
  </si>
  <si>
    <t>ВПР</t>
  </si>
  <si>
    <t>Количество часов в неделю по предметам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</si>
  <si>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</si>
  <si>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</si>
  <si>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</si>
  <si>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</si>
  <si>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</si>
  <si>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</si>
  <si>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</si>
  <si>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</si>
  <si>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</si>
  <si>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</si>
  <si>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</si>
  <si>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</si>
  <si>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</si>
  <si>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</si>
  <si>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</si>
  <si>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</si>
  <si>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</si>
  <si>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</si>
  <si>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</si>
  <si>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</si>
  <si>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</si>
  <si>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</si>
  <si>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10в</t>
  </si>
  <si>
    <t>10г</t>
  </si>
  <si>
    <t>11а</t>
  </si>
  <si>
    <t>11б</t>
  </si>
  <si>
    <t>11в</t>
  </si>
  <si>
    <t>11г</t>
  </si>
  <si>
    <t>5д</t>
  </si>
  <si>
    <t>5к</t>
  </si>
  <si>
    <t>6к</t>
  </si>
  <si>
    <t>7д</t>
  </si>
  <si>
    <t>8д</t>
  </si>
  <si>
    <t>9д</t>
  </si>
  <si>
    <t>10д</t>
  </si>
  <si>
    <t>10е</t>
  </si>
  <si>
    <t>11д</t>
  </si>
  <si>
    <t>11е</t>
  </si>
  <si>
    <t>ТРУД</t>
  </si>
  <si>
    <t>2,7</t>
  </si>
  <si>
    <t>4,4</t>
  </si>
  <si>
    <t>5,5</t>
  </si>
  <si>
    <t>1,1</t>
  </si>
  <si>
    <t>1,8</t>
  </si>
  <si>
    <t>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</si>
</sst>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>
    <font>
      <sz val="11"/>
      <color rgb="FF000000"/>
      <name val="Arial"/>
      <charset val="1"/>
    </font>
    <font>
      <sz val="10"/>
      <color rgb="FF632423"/>
      <name val="Calibri"/>
      <charset val="1"/>
    </font>
    <font>
      <sz val="11"/>
      <color rgb="FF000000"/>
      <name val="Calibri"/>
      <charset val="1"/>
    </font>
    <font>
      <b/>
      <sz val="10"/>
      <color rgb="FFC00000"/>
      <name val="Calibri"/>
      <charset val="1"/>
    </font>
    <font>
      <sz val="11"/>
      <color rgb="FF203864"/>
      <name val="Calibri"/>
      <charset val="1"/>
    </font>
    <font>
      <i/>
      <sz val="11"/>
      <color rgb="FF000000"/>
      <name val="Calibri"/>
      <charset val="1"/>
    </font>
    <font>
      <b/>
      <sz val="11"/>
      <color rgb="FF203864"/>
      <name val="Calibri"/>
      <charset val="1"/>
    </font>
    <font>
      <b/>
      <sz val="11"/>
      <color rgb="FF000000"/>
      <name val="Calibri"/>
      <charset val="1"/>
    </font>
    <font>
      <b/>
      <sz val="11"/>
      <color rgb="FFC00000"/>
      <name val="Calibri"/>
      <charset val="1"/>
    </font>
    <font>
      <sz val="10"/>
      <color rgb="FF000000"/>
      <name val="Calibri"/>
      <charset val="1"/>
    </font>
    <font>
      <b/>
      <sz val="10"/>
      <color rgb="FF632423"/>
      <name val="Calibri"/>
      <charset val="1"/>
    </font>
    <font>
      <sz val="11"/>
      <color rgb="FF000000"/>
      <name val="Docs-Calibri"/>
      <charset val="1"/>
    </font>
    <font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632423"/>
      <name val="Calibri"/>
      <family val="2"/>
      <charset val="204"/>
    </font>
    <font>
      <sz val="11"/>
      <color rgb="FF203864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203864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color rgb="FF632423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  <fill>
      <patternFill patternType="solid">
        <fgColor rgb="FF8DB3E2"/>
        <bgColor rgb="FF9999FF"/>
      </patternFill>
    </fill>
    <fill>
      <patternFill patternType="solid">
        <fgColor rgb="FFFBE5D6"/>
        <bgColor rgb="FFFFFFFF"/>
      </patternFill>
    </fill>
    <fill>
      <patternFill patternType="solid">
        <fgColor rgb="FFFFFFFF"/>
        <bgColor rgb="FFFBE5D6"/>
      </patternFill>
    </fill>
    <fill>
      <patternFill patternType="solid">
        <fgColor rgb="FFE987E2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164" fontId="0" fillId="0" borderId="4" xfId="0" applyNumberFormat="1" applyBorder="1"/>
    <xf numFmtId="164" fontId="0" fillId="0" borderId="0" xfId="0" applyNumberFormat="1" applyBorder="1"/>
    <xf numFmtId="0" fontId="2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6" borderId="0" xfId="0" applyFont="1" applyFill="1" applyBorder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4" fillId="0" borderId="0" xfId="0" applyFont="1"/>
    <xf numFmtId="0" fontId="14" fillId="0" borderId="0" xfId="0" applyFont="1" applyAlignment="1">
      <alignment horizontal="left" vertical="top"/>
    </xf>
    <xf numFmtId="0" fontId="25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0D9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3E2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203864"/>
      <rgbColor rgb="FF339966"/>
      <rgbColor rgb="FF003300"/>
      <rgbColor rgb="FF333300"/>
      <rgbColor rgb="FF993300"/>
      <rgbColor rgb="FF993366"/>
      <rgbColor rgb="FF333399"/>
      <rgbColor rgb="FF6324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8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20"/>
  <sheetViews>
    <sheetView tabSelected="1" topLeftCell="CZ1" zoomScaleNormal="100" workbookViewId="0">
      <selection activeCell="DA3" sqref="DA3"/>
    </sheetView>
  </sheetViews>
  <sheetFormatPr defaultColWidth="12.59765625" defaultRowHeight="13.8"/>
  <cols>
    <col min="1" max="1" width="14.19921875" customWidth="1"/>
    <col min="2" max="2" width="4.5" customWidth="1"/>
    <col min="3" max="3" width="2.19921875" customWidth="1"/>
    <col min="4" max="4" width="5.3984375" customWidth="1"/>
    <col min="5" max="25" width="3.69921875" customWidth="1"/>
    <col min="26" max="26" width="4.19921875" style="81" customWidth="1"/>
    <col min="27" max="68" width="3.69921875" customWidth="1"/>
    <col min="69" max="69" width="3.69921875" style="81" customWidth="1"/>
    <col min="70" max="79" width="3.69921875" customWidth="1"/>
    <col min="80" max="80" width="4.296875" style="81" customWidth="1"/>
    <col min="81" max="81" width="3.69921875" customWidth="1"/>
    <col min="82" max="82" width="4.19921875" customWidth="1"/>
    <col min="83" max="85" width="3.69921875" customWidth="1"/>
    <col min="86" max="86" width="3.69921875" style="81" customWidth="1"/>
    <col min="87" max="90" width="3.69921875" customWidth="1"/>
    <col min="91" max="91" width="3.69921875" style="81" customWidth="1"/>
    <col min="92" max="94" width="3.69921875" customWidth="1"/>
    <col min="95" max="95" width="4.3984375" customWidth="1"/>
    <col min="96" max="97" width="3.69921875" customWidth="1"/>
    <col min="98" max="101" width="7.69921875" customWidth="1"/>
    <col min="102" max="102" width="7.69921875" style="87" customWidth="1"/>
    <col min="103" max="127" width="7.69921875" customWidth="1"/>
  </cols>
  <sheetData>
    <row r="1" spans="1:129" ht="30" customHeight="1">
      <c r="A1" s="95" t="s">
        <v>0</v>
      </c>
      <c r="B1" s="95"/>
      <c r="C1" s="1"/>
      <c r="D1" s="2"/>
      <c r="E1" s="96" t="s">
        <v>129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"/>
      <c r="W1" s="108" t="s">
        <v>128</v>
      </c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  <c r="AP1" s="97" t="s">
        <v>127</v>
      </c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9" t="s">
        <v>126</v>
      </c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105" t="s">
        <v>125</v>
      </c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0" t="s">
        <v>11</v>
      </c>
      <c r="CU1" s="100"/>
      <c r="CV1" s="100"/>
      <c r="CW1" s="100"/>
      <c r="CX1" s="100"/>
      <c r="CY1" s="100"/>
      <c r="CZ1" s="100"/>
      <c r="DA1" s="103" t="s">
        <v>124</v>
      </c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4"/>
      <c r="DX1" s="55"/>
      <c r="DY1" s="55"/>
    </row>
    <row r="2" spans="1:129" ht="15.75" customHeight="1">
      <c r="A2" s="4"/>
      <c r="B2" s="5"/>
      <c r="C2" s="1"/>
      <c r="D2" s="6" t="s">
        <v>1</v>
      </c>
      <c r="E2" s="7">
        <v>9</v>
      </c>
      <c r="F2" s="8">
        <v>10</v>
      </c>
      <c r="G2" s="7">
        <v>13</v>
      </c>
      <c r="H2" s="8">
        <v>14</v>
      </c>
      <c r="I2" s="7">
        <v>15</v>
      </c>
      <c r="J2" s="8">
        <v>16</v>
      </c>
      <c r="K2" s="7">
        <v>17</v>
      </c>
      <c r="L2" s="8">
        <v>20</v>
      </c>
      <c r="M2" s="7">
        <v>21</v>
      </c>
      <c r="N2" s="8">
        <v>22</v>
      </c>
      <c r="O2" s="7">
        <v>23</v>
      </c>
      <c r="P2" s="8">
        <v>24</v>
      </c>
      <c r="Q2" s="7">
        <v>27</v>
      </c>
      <c r="R2" s="8">
        <v>28</v>
      </c>
      <c r="S2" s="7">
        <v>29</v>
      </c>
      <c r="T2" s="8">
        <v>30</v>
      </c>
      <c r="U2" s="7">
        <v>31</v>
      </c>
      <c r="V2" s="8">
        <v>3</v>
      </c>
      <c r="W2" s="8">
        <v>4</v>
      </c>
      <c r="X2" s="8">
        <v>5</v>
      </c>
      <c r="Y2" s="8">
        <v>6</v>
      </c>
      <c r="Z2" s="80">
        <v>7</v>
      </c>
      <c r="AA2" s="8">
        <v>10</v>
      </c>
      <c r="AB2" s="8">
        <v>11</v>
      </c>
      <c r="AC2" s="8">
        <v>12</v>
      </c>
      <c r="AD2" s="8">
        <v>13</v>
      </c>
      <c r="AE2" s="8">
        <v>14</v>
      </c>
      <c r="AF2" s="8">
        <v>17</v>
      </c>
      <c r="AG2" s="8">
        <v>18</v>
      </c>
      <c r="AH2" s="8">
        <v>19</v>
      </c>
      <c r="AI2" s="8">
        <v>20</v>
      </c>
      <c r="AJ2" s="8">
        <v>21</v>
      </c>
      <c r="AK2" s="8">
        <v>24</v>
      </c>
      <c r="AL2" s="9">
        <v>25</v>
      </c>
      <c r="AM2" s="8">
        <v>26</v>
      </c>
      <c r="AN2" s="8">
        <v>27</v>
      </c>
      <c r="AO2" s="8">
        <v>28</v>
      </c>
      <c r="AP2" s="8">
        <v>3</v>
      </c>
      <c r="AQ2" s="8">
        <v>4</v>
      </c>
      <c r="AR2" s="8">
        <v>5</v>
      </c>
      <c r="AS2" s="8">
        <v>6</v>
      </c>
      <c r="AT2" s="8">
        <v>7</v>
      </c>
      <c r="AU2" s="8">
        <v>10</v>
      </c>
      <c r="AV2" s="8">
        <v>11</v>
      </c>
      <c r="AW2" s="8">
        <v>12</v>
      </c>
      <c r="AX2" s="8">
        <v>13</v>
      </c>
      <c r="AY2" s="8">
        <v>14</v>
      </c>
      <c r="AZ2" s="8">
        <v>17</v>
      </c>
      <c r="BA2" s="8">
        <v>18</v>
      </c>
      <c r="BB2" s="8">
        <v>19</v>
      </c>
      <c r="BC2" s="8">
        <v>20</v>
      </c>
      <c r="BD2" s="8">
        <v>21</v>
      </c>
      <c r="BE2" s="8">
        <v>24</v>
      </c>
      <c r="BF2" s="8">
        <v>25</v>
      </c>
      <c r="BG2" s="8">
        <v>26</v>
      </c>
      <c r="BH2" s="8">
        <v>27</v>
      </c>
      <c r="BI2" s="8">
        <v>28</v>
      </c>
      <c r="BJ2" s="8">
        <v>31</v>
      </c>
      <c r="BK2" s="8">
        <v>1</v>
      </c>
      <c r="BL2" s="8">
        <v>2</v>
      </c>
      <c r="BM2" s="8">
        <v>3</v>
      </c>
      <c r="BN2" s="8">
        <v>4</v>
      </c>
      <c r="BO2" s="8">
        <v>7</v>
      </c>
      <c r="BP2" s="8">
        <v>8</v>
      </c>
      <c r="BQ2" s="80">
        <v>9</v>
      </c>
      <c r="BR2" s="8">
        <v>10</v>
      </c>
      <c r="BS2" s="8">
        <v>11</v>
      </c>
      <c r="BT2" s="8">
        <v>14</v>
      </c>
      <c r="BU2" s="8">
        <v>15</v>
      </c>
      <c r="BV2" s="8">
        <v>16</v>
      </c>
      <c r="BW2" s="8">
        <v>17</v>
      </c>
      <c r="BX2" s="8">
        <v>18</v>
      </c>
      <c r="BY2" s="8">
        <v>21</v>
      </c>
      <c r="BZ2" s="8">
        <v>22</v>
      </c>
      <c r="CA2" s="8">
        <v>23</v>
      </c>
      <c r="CB2" s="80">
        <v>24</v>
      </c>
      <c r="CC2" s="8">
        <v>25</v>
      </c>
      <c r="CD2" s="8">
        <v>28</v>
      </c>
      <c r="CE2" s="8">
        <v>29</v>
      </c>
      <c r="CF2" s="8">
        <v>30</v>
      </c>
      <c r="CG2" s="8">
        <v>5</v>
      </c>
      <c r="CH2" s="80">
        <v>6</v>
      </c>
      <c r="CI2" s="8">
        <v>7</v>
      </c>
      <c r="CJ2" s="8">
        <v>12</v>
      </c>
      <c r="CK2" s="8">
        <v>13</v>
      </c>
      <c r="CL2" s="8">
        <v>14</v>
      </c>
      <c r="CM2" s="80">
        <v>15</v>
      </c>
      <c r="CN2" s="8">
        <v>16</v>
      </c>
      <c r="CO2" s="8">
        <v>19</v>
      </c>
      <c r="CP2" s="8">
        <v>20</v>
      </c>
      <c r="CQ2" s="8">
        <v>21</v>
      </c>
      <c r="CR2" s="8">
        <v>22</v>
      </c>
      <c r="CS2" s="8">
        <v>23</v>
      </c>
      <c r="CT2" s="10" t="s">
        <v>2</v>
      </c>
      <c r="CU2" s="10" t="s">
        <v>3</v>
      </c>
      <c r="CV2" s="10" t="s">
        <v>12</v>
      </c>
      <c r="CW2" s="10" t="s">
        <v>13</v>
      </c>
      <c r="CX2" s="10" t="s">
        <v>14</v>
      </c>
      <c r="CY2" s="10" t="s">
        <v>5</v>
      </c>
      <c r="CZ2" s="10" t="s">
        <v>6</v>
      </c>
      <c r="DA2" s="69" t="s">
        <v>3</v>
      </c>
      <c r="DB2" s="69" t="s">
        <v>2</v>
      </c>
      <c r="DC2" s="69" t="s">
        <v>113</v>
      </c>
      <c r="DD2" s="69" t="s">
        <v>114</v>
      </c>
      <c r="DE2" s="69" t="s">
        <v>115</v>
      </c>
      <c r="DF2" s="69" t="s">
        <v>12</v>
      </c>
      <c r="DG2" s="69" t="s">
        <v>13</v>
      </c>
      <c r="DH2" s="69" t="s">
        <v>112</v>
      </c>
      <c r="DI2" s="69" t="s">
        <v>14</v>
      </c>
      <c r="DJ2" s="69" t="s">
        <v>6</v>
      </c>
      <c r="DK2" s="69" t="s">
        <v>33</v>
      </c>
      <c r="DL2" s="69" t="s">
        <v>50</v>
      </c>
      <c r="DM2" s="69" t="s">
        <v>66</v>
      </c>
      <c r="DN2" s="69" t="s">
        <v>5</v>
      </c>
      <c r="DO2" s="69" t="s">
        <v>116</v>
      </c>
      <c r="DP2" s="69" t="s">
        <v>117</v>
      </c>
      <c r="DQ2" s="69" t="s">
        <v>4</v>
      </c>
      <c r="DR2" s="69" t="s">
        <v>118</v>
      </c>
      <c r="DS2" s="69" t="s">
        <v>119</v>
      </c>
      <c r="DT2" s="69" t="s">
        <v>120</v>
      </c>
      <c r="DU2" s="69" t="s">
        <v>121</v>
      </c>
      <c r="DV2" s="69" t="s">
        <v>122</v>
      </c>
      <c r="DW2" s="76" t="s">
        <v>123</v>
      </c>
      <c r="DX2" s="55"/>
      <c r="DY2" s="55"/>
    </row>
    <row r="3" spans="1:129" ht="15.75" customHeight="1">
      <c r="A3" s="11" t="s">
        <v>7</v>
      </c>
      <c r="B3" s="12" t="s">
        <v>5</v>
      </c>
      <c r="D3" s="13" t="s">
        <v>15</v>
      </c>
      <c r="E3" s="14"/>
      <c r="F3" s="14"/>
      <c r="G3" s="14"/>
      <c r="H3" s="14"/>
      <c r="I3" s="14"/>
      <c r="J3" s="14"/>
      <c r="K3" s="14"/>
      <c r="L3" s="48"/>
      <c r="M3" s="14"/>
      <c r="N3" s="14"/>
      <c r="O3" s="14"/>
      <c r="P3" s="14"/>
      <c r="Q3" s="14"/>
      <c r="R3" s="14"/>
      <c r="S3" s="19"/>
      <c r="T3" s="14"/>
      <c r="U3" s="14"/>
      <c r="V3" s="14"/>
      <c r="W3" s="19"/>
      <c r="X3" s="14" t="s">
        <v>3</v>
      </c>
      <c r="Y3" s="14"/>
      <c r="Z3" s="48" t="s">
        <v>2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6"/>
      <c r="AL3" s="14"/>
      <c r="AM3" s="14"/>
      <c r="AN3" s="14"/>
      <c r="AO3" s="14"/>
      <c r="AP3" s="48"/>
      <c r="AQ3" s="14"/>
      <c r="AR3" s="14"/>
      <c r="AS3" s="14"/>
      <c r="AT3" s="14"/>
      <c r="AU3" s="48" t="s">
        <v>14</v>
      </c>
      <c r="AV3" s="14"/>
      <c r="AW3" s="14"/>
      <c r="AX3" s="77" t="s">
        <v>3</v>
      </c>
      <c r="AY3" s="14"/>
      <c r="AZ3" s="14"/>
      <c r="BA3" s="14"/>
      <c r="BB3" s="14"/>
      <c r="BC3" s="14"/>
      <c r="BD3" s="14"/>
      <c r="BE3" s="14"/>
      <c r="BF3" s="48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48" t="s">
        <v>3</v>
      </c>
      <c r="BR3" s="14"/>
      <c r="BS3" s="14"/>
      <c r="BT3" s="14"/>
      <c r="BU3" s="48" t="s">
        <v>130</v>
      </c>
      <c r="BV3" s="48"/>
      <c r="BW3" s="14"/>
      <c r="BX3" s="48"/>
      <c r="BY3" s="14"/>
      <c r="BZ3" s="48" t="s">
        <v>130</v>
      </c>
      <c r="CA3" s="14"/>
      <c r="CB3" s="48" t="s">
        <v>130</v>
      </c>
      <c r="CC3" s="14"/>
      <c r="CD3" s="48"/>
      <c r="CE3" s="14"/>
      <c r="CF3" s="14"/>
      <c r="CG3" s="10"/>
      <c r="CH3" s="80" t="s">
        <v>6</v>
      </c>
      <c r="CI3" s="10"/>
      <c r="CJ3" s="10"/>
      <c r="CK3" s="10"/>
      <c r="CL3" s="10"/>
      <c r="CM3" s="80" t="s">
        <v>130</v>
      </c>
      <c r="CN3" s="10"/>
      <c r="CO3" s="10"/>
      <c r="CP3" s="10"/>
      <c r="CQ3" s="48" t="s">
        <v>2</v>
      </c>
      <c r="CR3" s="10"/>
      <c r="CS3" s="10"/>
      <c r="CT3" s="10">
        <v>2</v>
      </c>
      <c r="CU3" s="10">
        <v>3</v>
      </c>
      <c r="CV3" s="10">
        <v>0</v>
      </c>
      <c r="CW3" s="10">
        <v>0</v>
      </c>
      <c r="CX3" s="10">
        <v>1</v>
      </c>
      <c r="CY3" s="10"/>
      <c r="CZ3" s="10">
        <v>1</v>
      </c>
      <c r="DA3" s="94">
        <f>(CU3*90)/100</f>
        <v>2.7</v>
      </c>
      <c r="DB3" s="94">
        <f>(CT3*90)/100</f>
        <v>1.8</v>
      </c>
      <c r="DC3" s="67"/>
      <c r="DD3" s="67"/>
      <c r="DE3" s="67"/>
      <c r="DF3" s="94"/>
      <c r="DG3" s="67"/>
      <c r="DH3" s="67"/>
      <c r="DI3" s="94">
        <f>(CX3*36)/100</f>
        <v>0.36</v>
      </c>
      <c r="DJ3" s="94">
        <f>(CZ3*54)/100</f>
        <v>0.54</v>
      </c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55"/>
      <c r="DY3" s="55"/>
    </row>
    <row r="4" spans="1:129" ht="15.75" customHeight="1">
      <c r="A4" s="11" t="s">
        <v>8</v>
      </c>
      <c r="B4" s="12" t="s">
        <v>2</v>
      </c>
      <c r="D4" s="17" t="s">
        <v>16</v>
      </c>
      <c r="E4" s="14"/>
      <c r="F4" s="14"/>
      <c r="G4" s="14"/>
      <c r="H4" s="14"/>
      <c r="I4" s="14"/>
      <c r="J4" s="14"/>
      <c r="K4" s="14"/>
      <c r="L4" s="48"/>
      <c r="M4" s="14"/>
      <c r="N4" s="14"/>
      <c r="O4" s="14"/>
      <c r="P4" s="14"/>
      <c r="Q4" s="14"/>
      <c r="R4" s="14"/>
      <c r="S4" s="19"/>
      <c r="T4" s="14"/>
      <c r="U4" s="14"/>
      <c r="V4" s="14"/>
      <c r="W4" s="19"/>
      <c r="X4" s="14" t="s">
        <v>3</v>
      </c>
      <c r="Y4" s="14"/>
      <c r="Z4" s="48" t="s">
        <v>2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6"/>
      <c r="AL4" s="14"/>
      <c r="AM4" s="14"/>
      <c r="AN4" s="14"/>
      <c r="AO4" s="26"/>
      <c r="AP4" s="48"/>
      <c r="AQ4" s="14"/>
      <c r="AR4" s="14"/>
      <c r="AS4" s="14"/>
      <c r="AT4" s="14"/>
      <c r="AU4" s="48" t="s">
        <v>14</v>
      </c>
      <c r="AV4" s="14"/>
      <c r="AW4" s="14"/>
      <c r="AX4" s="77" t="s">
        <v>3</v>
      </c>
      <c r="AY4" s="14"/>
      <c r="AZ4" s="14"/>
      <c r="BA4" s="14"/>
      <c r="BB4" s="14"/>
      <c r="BC4" s="14"/>
      <c r="BD4" s="14"/>
      <c r="BE4" s="14"/>
      <c r="BF4" s="48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48" t="s">
        <v>3</v>
      </c>
      <c r="BR4" s="14"/>
      <c r="BS4" s="14"/>
      <c r="BT4" s="14"/>
      <c r="BU4" s="48" t="s">
        <v>130</v>
      </c>
      <c r="BV4" s="14"/>
      <c r="BW4" s="14"/>
      <c r="BX4" s="48"/>
      <c r="BY4" s="14"/>
      <c r="BZ4" s="48" t="s">
        <v>130</v>
      </c>
      <c r="CA4" s="14"/>
      <c r="CB4" s="48" t="s">
        <v>130</v>
      </c>
      <c r="CC4" s="14"/>
      <c r="CD4" s="48"/>
      <c r="CE4" s="14"/>
      <c r="CF4" s="14"/>
      <c r="CG4" s="10"/>
      <c r="CH4" s="80" t="s">
        <v>6</v>
      </c>
      <c r="CI4" s="10"/>
      <c r="CJ4" s="10"/>
      <c r="CK4" s="10"/>
      <c r="CL4" s="10"/>
      <c r="CM4" s="80" t="s">
        <v>130</v>
      </c>
      <c r="CN4" s="10"/>
      <c r="CO4" s="10"/>
      <c r="CP4" s="10"/>
      <c r="CQ4" s="48" t="s">
        <v>2</v>
      </c>
      <c r="CR4" s="10"/>
      <c r="CS4" s="10"/>
      <c r="CT4" s="10">
        <v>2</v>
      </c>
      <c r="CU4" s="10">
        <v>3</v>
      </c>
      <c r="CV4" s="10">
        <v>0</v>
      </c>
      <c r="CW4" s="10">
        <v>0</v>
      </c>
      <c r="CX4" s="10">
        <v>1</v>
      </c>
      <c r="CY4" s="10"/>
      <c r="CZ4" s="10">
        <v>1</v>
      </c>
      <c r="DA4" s="94">
        <f t="shared" ref="DA4:DA16" si="0">(CU4*90)/100</f>
        <v>2.7</v>
      </c>
      <c r="DB4" s="94">
        <f t="shared" ref="DB4:DB17" si="1">(CT4*90)/100</f>
        <v>1.8</v>
      </c>
      <c r="DC4" s="67"/>
      <c r="DD4" s="67"/>
      <c r="DE4" s="67"/>
      <c r="DF4" s="67"/>
      <c r="DG4" s="67"/>
      <c r="DH4" s="67"/>
      <c r="DI4" s="94">
        <f t="shared" ref="DI4:DI17" si="2">(CX4*36)/100</f>
        <v>0.36</v>
      </c>
      <c r="DJ4" s="94">
        <f t="shared" ref="DJ4:DJ17" si="3">(CZ4*54)/100</f>
        <v>0.54</v>
      </c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55"/>
      <c r="DY4" s="55"/>
    </row>
    <row r="5" spans="1:129" ht="15.75" customHeight="1">
      <c r="A5" s="11" t="s">
        <v>17</v>
      </c>
      <c r="B5" s="12" t="s">
        <v>12</v>
      </c>
      <c r="D5" s="17" t="s">
        <v>18</v>
      </c>
      <c r="E5" s="14"/>
      <c r="F5" s="14"/>
      <c r="G5" s="14"/>
      <c r="H5" s="14"/>
      <c r="I5" s="14"/>
      <c r="J5" s="14"/>
      <c r="K5" s="14"/>
      <c r="L5" s="48"/>
      <c r="M5" s="14"/>
      <c r="N5" s="14"/>
      <c r="O5" s="14"/>
      <c r="P5" s="14"/>
      <c r="Q5" s="14"/>
      <c r="R5" s="14"/>
      <c r="S5" s="19"/>
      <c r="T5" s="14"/>
      <c r="U5" s="14"/>
      <c r="V5" s="14"/>
      <c r="W5" s="19"/>
      <c r="X5" s="14" t="s">
        <v>3</v>
      </c>
      <c r="Y5" s="14"/>
      <c r="Z5" s="48" t="s">
        <v>2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6"/>
      <c r="AL5" s="14"/>
      <c r="AM5" s="14"/>
      <c r="AN5" s="14"/>
      <c r="AO5" s="26"/>
      <c r="AP5" s="48"/>
      <c r="AQ5" s="14"/>
      <c r="AR5" s="14"/>
      <c r="AS5" s="14"/>
      <c r="AT5" s="14"/>
      <c r="AU5" s="48" t="s">
        <v>14</v>
      </c>
      <c r="AV5" s="14"/>
      <c r="AW5" s="14"/>
      <c r="AX5" s="77" t="s">
        <v>3</v>
      </c>
      <c r="AY5" s="14"/>
      <c r="AZ5" s="14"/>
      <c r="BA5" s="14"/>
      <c r="BB5" s="14"/>
      <c r="BC5" s="14"/>
      <c r="BD5" s="14"/>
      <c r="BE5" s="14"/>
      <c r="BF5" s="48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48" t="s">
        <v>3</v>
      </c>
      <c r="BR5" s="14"/>
      <c r="BS5" s="14"/>
      <c r="BT5" s="14"/>
      <c r="BU5" s="48" t="s">
        <v>130</v>
      </c>
      <c r="BV5" s="14"/>
      <c r="BW5" s="14"/>
      <c r="BX5" s="48"/>
      <c r="BY5" s="14"/>
      <c r="BZ5" s="48" t="s">
        <v>130</v>
      </c>
      <c r="CA5" s="14"/>
      <c r="CB5" s="48" t="s">
        <v>130</v>
      </c>
      <c r="CC5" s="14"/>
      <c r="CD5" s="48"/>
      <c r="CE5" s="14"/>
      <c r="CF5" s="14"/>
      <c r="CG5" s="10"/>
      <c r="CH5" s="80" t="s">
        <v>6</v>
      </c>
      <c r="CI5" s="10"/>
      <c r="CJ5" s="10"/>
      <c r="CK5" s="10"/>
      <c r="CL5" s="10"/>
      <c r="CM5" s="80" t="s">
        <v>130</v>
      </c>
      <c r="CN5" s="10"/>
      <c r="CO5" s="10"/>
      <c r="CP5" s="10"/>
      <c r="CQ5" s="48" t="s">
        <v>2</v>
      </c>
      <c r="CR5" s="10"/>
      <c r="CS5" s="10"/>
      <c r="CT5" s="10">
        <v>2</v>
      </c>
      <c r="CU5" s="10">
        <v>3</v>
      </c>
      <c r="CV5" s="10">
        <v>0</v>
      </c>
      <c r="CW5" s="10">
        <v>0</v>
      </c>
      <c r="CX5" s="10">
        <v>1</v>
      </c>
      <c r="CY5" s="10"/>
      <c r="CZ5" s="10">
        <v>1</v>
      </c>
      <c r="DA5" s="94">
        <f t="shared" si="0"/>
        <v>2.7</v>
      </c>
      <c r="DB5" s="94">
        <f t="shared" si="1"/>
        <v>1.8</v>
      </c>
      <c r="DC5" s="67"/>
      <c r="DD5" s="67"/>
      <c r="DE5" s="67"/>
      <c r="DF5" s="67"/>
      <c r="DG5" s="67"/>
      <c r="DH5" s="67"/>
      <c r="DI5" s="94">
        <f t="shared" si="2"/>
        <v>0.36</v>
      </c>
      <c r="DJ5" s="94">
        <f t="shared" si="3"/>
        <v>0.54</v>
      </c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55"/>
      <c r="DY5" s="55"/>
    </row>
    <row r="6" spans="1:129" ht="15.75" customHeight="1">
      <c r="A6" s="11" t="s">
        <v>19</v>
      </c>
      <c r="B6" s="12" t="s">
        <v>13</v>
      </c>
      <c r="D6" s="17" t="s">
        <v>20</v>
      </c>
      <c r="E6" s="14"/>
      <c r="F6" s="14"/>
      <c r="G6" s="14"/>
      <c r="H6" s="14"/>
      <c r="I6" s="14"/>
      <c r="J6" s="14"/>
      <c r="K6" s="14"/>
      <c r="L6" s="48"/>
      <c r="M6" s="14"/>
      <c r="N6" s="14"/>
      <c r="O6" s="14"/>
      <c r="P6" s="14"/>
      <c r="Q6" s="14"/>
      <c r="R6" s="14"/>
      <c r="S6" s="19"/>
      <c r="T6" s="14"/>
      <c r="U6" s="14"/>
      <c r="V6" s="14"/>
      <c r="W6" s="19"/>
      <c r="X6" s="14" t="s">
        <v>3</v>
      </c>
      <c r="Y6" s="14"/>
      <c r="Z6" s="48" t="s">
        <v>2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6"/>
      <c r="AL6" s="14"/>
      <c r="AM6" s="14"/>
      <c r="AN6" s="14"/>
      <c r="AO6" s="26"/>
      <c r="AP6" s="48"/>
      <c r="AQ6" s="14"/>
      <c r="AR6" s="14"/>
      <c r="AS6" s="14"/>
      <c r="AT6" s="14"/>
      <c r="AU6" s="48" t="s">
        <v>14</v>
      </c>
      <c r="AV6" s="14"/>
      <c r="AW6" s="14"/>
      <c r="AX6" s="77" t="s">
        <v>3</v>
      </c>
      <c r="AY6" s="14"/>
      <c r="AZ6" s="14"/>
      <c r="BA6" s="14"/>
      <c r="BB6" s="14"/>
      <c r="BC6" s="14"/>
      <c r="BD6" s="14"/>
      <c r="BE6" s="14"/>
      <c r="BF6" s="48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48" t="s">
        <v>3</v>
      </c>
      <c r="BR6" s="14"/>
      <c r="BS6" s="14"/>
      <c r="BT6" s="14"/>
      <c r="BU6" s="48" t="s">
        <v>130</v>
      </c>
      <c r="BV6" s="14"/>
      <c r="BW6" s="14"/>
      <c r="BX6" s="48"/>
      <c r="BY6" s="14"/>
      <c r="BZ6" s="48" t="s">
        <v>130</v>
      </c>
      <c r="CA6" s="14"/>
      <c r="CB6" s="48" t="s">
        <v>130</v>
      </c>
      <c r="CC6" s="14"/>
      <c r="CD6" s="48"/>
      <c r="CE6" s="14"/>
      <c r="CF6" s="14"/>
      <c r="CG6" s="10"/>
      <c r="CH6" s="80" t="s">
        <v>6</v>
      </c>
      <c r="CI6" s="10"/>
      <c r="CJ6" s="10"/>
      <c r="CK6" s="10"/>
      <c r="CL6" s="10"/>
      <c r="CM6" s="80" t="s">
        <v>130</v>
      </c>
      <c r="CN6" s="10"/>
      <c r="CO6" s="10"/>
      <c r="CP6" s="10"/>
      <c r="CQ6" s="48" t="s">
        <v>2</v>
      </c>
      <c r="CR6" s="10"/>
      <c r="CS6" s="10"/>
      <c r="CT6" s="10">
        <v>2</v>
      </c>
      <c r="CU6" s="10">
        <v>3</v>
      </c>
      <c r="CV6" s="10">
        <v>0</v>
      </c>
      <c r="CW6" s="10">
        <v>0</v>
      </c>
      <c r="CX6" s="10">
        <v>1</v>
      </c>
      <c r="CY6" s="10"/>
      <c r="CZ6" s="10">
        <v>1</v>
      </c>
      <c r="DA6" s="94">
        <f t="shared" si="0"/>
        <v>2.7</v>
      </c>
      <c r="DB6" s="94">
        <f t="shared" si="1"/>
        <v>1.8</v>
      </c>
      <c r="DC6" s="67"/>
      <c r="DD6" s="67"/>
      <c r="DE6" s="67"/>
      <c r="DF6" s="67"/>
      <c r="DG6" s="67"/>
      <c r="DH6" s="67"/>
      <c r="DI6" s="94">
        <f t="shared" si="2"/>
        <v>0.36</v>
      </c>
      <c r="DJ6" s="94">
        <f t="shared" si="3"/>
        <v>0.54</v>
      </c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55"/>
      <c r="DY6" s="55"/>
    </row>
    <row r="7" spans="1:129" ht="16.8" customHeight="1">
      <c r="A7" s="11" t="s">
        <v>99</v>
      </c>
      <c r="B7" s="12" t="s">
        <v>14</v>
      </c>
      <c r="C7" s="20" t="s">
        <v>21</v>
      </c>
      <c r="D7" s="17" t="s">
        <v>22</v>
      </c>
      <c r="E7" s="14"/>
      <c r="F7" s="14"/>
      <c r="G7" s="14"/>
      <c r="H7" s="14"/>
      <c r="I7" s="14"/>
      <c r="J7" s="14"/>
      <c r="K7" s="14"/>
      <c r="L7" s="48"/>
      <c r="M7" s="14"/>
      <c r="N7" s="14"/>
      <c r="O7" s="14"/>
      <c r="P7" s="14"/>
      <c r="Q7" s="14"/>
      <c r="R7" s="14"/>
      <c r="S7" s="19"/>
      <c r="T7" s="14"/>
      <c r="U7" s="14"/>
      <c r="V7" s="14"/>
      <c r="W7" s="19"/>
      <c r="X7" s="14" t="s">
        <v>3</v>
      </c>
      <c r="Y7" s="14"/>
      <c r="Z7" s="48" t="s">
        <v>2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6"/>
      <c r="AL7" s="14"/>
      <c r="AM7" s="14"/>
      <c r="AN7" s="14"/>
      <c r="AO7" s="26"/>
      <c r="AP7" s="48"/>
      <c r="AQ7" s="14"/>
      <c r="AR7" s="14"/>
      <c r="AS7" s="14"/>
      <c r="AT7" s="14"/>
      <c r="AU7" s="48" t="s">
        <v>14</v>
      </c>
      <c r="AV7" s="14"/>
      <c r="AW7" s="14"/>
      <c r="AX7" s="77" t="s">
        <v>3</v>
      </c>
      <c r="AY7" s="14"/>
      <c r="AZ7" s="14"/>
      <c r="BA7" s="14"/>
      <c r="BB7" s="14"/>
      <c r="BC7" s="14"/>
      <c r="BD7" s="14"/>
      <c r="BE7" s="14"/>
      <c r="BF7" s="48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48" t="s">
        <v>3</v>
      </c>
      <c r="BR7" s="14"/>
      <c r="BS7" s="14"/>
      <c r="BT7" s="14"/>
      <c r="BU7" s="48" t="s">
        <v>130</v>
      </c>
      <c r="BV7" s="14"/>
      <c r="BW7" s="14"/>
      <c r="BX7" s="48"/>
      <c r="BY7" s="14"/>
      <c r="BZ7" s="48" t="s">
        <v>130</v>
      </c>
      <c r="CA7" s="14"/>
      <c r="CB7" s="48" t="s">
        <v>130</v>
      </c>
      <c r="CC7" s="14"/>
      <c r="CD7" s="48"/>
      <c r="CE7" s="14"/>
      <c r="CF7" s="14"/>
      <c r="CG7" s="10"/>
      <c r="CH7" s="80" t="s">
        <v>6</v>
      </c>
      <c r="CI7" s="10"/>
      <c r="CJ7" s="10"/>
      <c r="CK7" s="10"/>
      <c r="CL7" s="10"/>
      <c r="CM7" s="80" t="s">
        <v>130</v>
      </c>
      <c r="CN7" s="10"/>
      <c r="CO7" s="10"/>
      <c r="CP7" s="10"/>
      <c r="CQ7" s="48" t="s">
        <v>2</v>
      </c>
      <c r="CR7" s="10"/>
      <c r="CS7" s="10"/>
      <c r="CT7" s="10">
        <v>2</v>
      </c>
      <c r="CU7" s="10">
        <v>3</v>
      </c>
      <c r="CV7" s="10">
        <v>0</v>
      </c>
      <c r="CW7" s="10">
        <v>0</v>
      </c>
      <c r="CX7" s="10">
        <v>1</v>
      </c>
      <c r="CY7" s="10"/>
      <c r="CZ7" s="10">
        <v>1</v>
      </c>
      <c r="DA7" s="94">
        <f t="shared" si="0"/>
        <v>2.7</v>
      </c>
      <c r="DB7" s="94">
        <f t="shared" si="1"/>
        <v>1.8</v>
      </c>
      <c r="DC7" s="67"/>
      <c r="DD7" s="67"/>
      <c r="DE7" s="67"/>
      <c r="DF7" s="67"/>
      <c r="DG7" s="67"/>
      <c r="DH7" s="67"/>
      <c r="DI7" s="94">
        <f t="shared" si="2"/>
        <v>0.36</v>
      </c>
      <c r="DJ7" s="94">
        <f t="shared" si="3"/>
        <v>0.54</v>
      </c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55"/>
      <c r="DY7" s="55"/>
    </row>
    <row r="8" spans="1:129" ht="15.75" customHeight="1">
      <c r="A8" s="11" t="s">
        <v>9</v>
      </c>
      <c r="B8" s="12" t="s">
        <v>3</v>
      </c>
      <c r="C8" s="20"/>
      <c r="D8" s="17" t="s">
        <v>23</v>
      </c>
      <c r="E8" s="14"/>
      <c r="F8" s="14"/>
      <c r="G8" s="14"/>
      <c r="H8" s="14"/>
      <c r="I8" s="14"/>
      <c r="J8" s="14"/>
      <c r="K8" s="14"/>
      <c r="L8" s="48"/>
      <c r="M8" s="14"/>
      <c r="N8" s="14"/>
      <c r="O8" s="14"/>
      <c r="P8" s="14"/>
      <c r="Q8" s="14"/>
      <c r="R8" s="14"/>
      <c r="S8" s="19"/>
      <c r="T8" s="14"/>
      <c r="U8" s="14"/>
      <c r="V8" s="14"/>
      <c r="W8" s="19"/>
      <c r="X8" s="14" t="s">
        <v>3</v>
      </c>
      <c r="Y8" s="14"/>
      <c r="Z8" s="48" t="s">
        <v>2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6"/>
      <c r="AL8" s="14"/>
      <c r="AM8" s="14"/>
      <c r="AN8" s="14"/>
      <c r="AO8" s="26"/>
      <c r="AP8" s="48"/>
      <c r="AQ8" s="14"/>
      <c r="AR8" s="14"/>
      <c r="AS8" s="14"/>
      <c r="AT8" s="14"/>
      <c r="AU8" s="48" t="s">
        <v>14</v>
      </c>
      <c r="AV8" s="14"/>
      <c r="AW8" s="14"/>
      <c r="AX8" s="77" t="s">
        <v>3</v>
      </c>
      <c r="AY8" s="14"/>
      <c r="AZ8" s="14"/>
      <c r="BA8" s="14"/>
      <c r="BB8" s="14"/>
      <c r="BC8" s="14"/>
      <c r="BD8" s="14"/>
      <c r="BE8" s="14"/>
      <c r="BF8" s="48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48" t="s">
        <v>3</v>
      </c>
      <c r="BR8" s="14"/>
      <c r="BS8" s="14"/>
      <c r="BT8" s="14"/>
      <c r="BU8" s="48" t="s">
        <v>130</v>
      </c>
      <c r="BV8" s="14"/>
      <c r="BW8" s="14"/>
      <c r="BX8" s="48"/>
      <c r="BY8" s="14"/>
      <c r="BZ8" s="48" t="s">
        <v>130</v>
      </c>
      <c r="CA8" s="14"/>
      <c r="CB8" s="48" t="s">
        <v>130</v>
      </c>
      <c r="CC8" s="14"/>
      <c r="CD8" s="48"/>
      <c r="CE8" s="14"/>
      <c r="CF8" s="14"/>
      <c r="CG8" s="10"/>
      <c r="CH8" s="80" t="s">
        <v>6</v>
      </c>
      <c r="CI8" s="10"/>
      <c r="CJ8" s="10"/>
      <c r="CK8" s="10"/>
      <c r="CL8" s="10"/>
      <c r="CM8" s="80" t="s">
        <v>130</v>
      </c>
      <c r="CN8" s="10"/>
      <c r="CO8" s="10"/>
      <c r="CP8" s="10"/>
      <c r="CQ8" s="48" t="s">
        <v>2</v>
      </c>
      <c r="CR8" s="10"/>
      <c r="CS8" s="10"/>
      <c r="CT8" s="10">
        <v>2</v>
      </c>
      <c r="CU8" s="10">
        <v>3</v>
      </c>
      <c r="CV8" s="10">
        <v>0</v>
      </c>
      <c r="CW8" s="10">
        <v>0</v>
      </c>
      <c r="CX8" s="10">
        <v>1</v>
      </c>
      <c r="CY8" s="10"/>
      <c r="CZ8" s="10">
        <v>1</v>
      </c>
      <c r="DA8" s="94">
        <f t="shared" si="0"/>
        <v>2.7</v>
      </c>
      <c r="DB8" s="94">
        <f t="shared" si="1"/>
        <v>1.8</v>
      </c>
      <c r="DC8" s="67"/>
      <c r="DD8" s="67"/>
      <c r="DE8" s="67"/>
      <c r="DF8" s="67"/>
      <c r="DG8" s="67"/>
      <c r="DH8" s="67"/>
      <c r="DI8" s="94">
        <f t="shared" si="2"/>
        <v>0.36</v>
      </c>
      <c r="DJ8" s="94">
        <f t="shared" si="3"/>
        <v>0.54</v>
      </c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55"/>
      <c r="DY8" s="55"/>
    </row>
    <row r="9" spans="1:129" ht="15.75" customHeight="1">
      <c r="A9" s="11" t="s">
        <v>24</v>
      </c>
      <c r="B9" s="12" t="s">
        <v>6</v>
      </c>
      <c r="D9" s="17" t="s">
        <v>25</v>
      </c>
      <c r="E9" s="14"/>
      <c r="F9" s="14"/>
      <c r="G9" s="14"/>
      <c r="H9" s="14"/>
      <c r="I9" s="14"/>
      <c r="J9" s="14"/>
      <c r="K9" s="14"/>
      <c r="L9" s="48"/>
      <c r="M9" s="14"/>
      <c r="N9" s="14"/>
      <c r="O9" s="14"/>
      <c r="P9" s="14"/>
      <c r="Q9" s="14"/>
      <c r="R9" s="14"/>
      <c r="S9" s="19"/>
      <c r="T9" s="14"/>
      <c r="U9" s="14"/>
      <c r="V9" s="14"/>
      <c r="W9" s="19"/>
      <c r="X9" s="14" t="s">
        <v>3</v>
      </c>
      <c r="Y9" s="14"/>
      <c r="Z9" s="48" t="s">
        <v>2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6"/>
      <c r="AL9" s="14"/>
      <c r="AM9" s="14"/>
      <c r="AN9" s="14"/>
      <c r="AO9" s="26"/>
      <c r="AP9" s="48"/>
      <c r="AQ9" s="14"/>
      <c r="AR9" s="14"/>
      <c r="AS9" s="14"/>
      <c r="AT9" s="14"/>
      <c r="AU9" s="48" t="s">
        <v>14</v>
      </c>
      <c r="AV9" s="14"/>
      <c r="AW9" s="14"/>
      <c r="AX9" s="77" t="s">
        <v>3</v>
      </c>
      <c r="AY9" s="14"/>
      <c r="AZ9" s="14"/>
      <c r="BA9" s="14"/>
      <c r="BB9" s="14"/>
      <c r="BC9" s="14"/>
      <c r="BD9" s="14"/>
      <c r="BE9" s="14"/>
      <c r="BF9" s="48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48" t="s">
        <v>3</v>
      </c>
      <c r="BR9" s="14"/>
      <c r="BS9" s="14"/>
      <c r="BT9" s="14"/>
      <c r="BU9" s="48" t="s">
        <v>130</v>
      </c>
      <c r="BV9" s="14"/>
      <c r="BW9" s="14"/>
      <c r="BX9" s="48"/>
      <c r="BY9" s="14"/>
      <c r="BZ9" s="48" t="s">
        <v>130</v>
      </c>
      <c r="CA9" s="14"/>
      <c r="CB9" s="48" t="s">
        <v>130</v>
      </c>
      <c r="CC9" s="14"/>
      <c r="CD9" s="48"/>
      <c r="CE9" s="14"/>
      <c r="CF9" s="14"/>
      <c r="CG9" s="10"/>
      <c r="CH9" s="80" t="s">
        <v>6</v>
      </c>
      <c r="CI9" s="10"/>
      <c r="CJ9" s="10"/>
      <c r="CK9" s="10"/>
      <c r="CL9" s="10"/>
      <c r="CM9" s="80" t="s">
        <v>130</v>
      </c>
      <c r="CN9" s="10"/>
      <c r="CO9" s="10"/>
      <c r="CP9" s="10"/>
      <c r="CQ9" s="48" t="s">
        <v>2</v>
      </c>
      <c r="CR9" s="10"/>
      <c r="CS9" s="10"/>
      <c r="CT9" s="10">
        <v>2</v>
      </c>
      <c r="CU9" s="10">
        <v>3</v>
      </c>
      <c r="CV9" s="10">
        <v>0</v>
      </c>
      <c r="CW9" s="10">
        <v>0</v>
      </c>
      <c r="CX9" s="10">
        <v>1</v>
      </c>
      <c r="CY9" s="10"/>
      <c r="CZ9" s="10">
        <v>1</v>
      </c>
      <c r="DA9" s="94">
        <f t="shared" si="0"/>
        <v>2.7</v>
      </c>
      <c r="DB9" s="94">
        <f t="shared" si="1"/>
        <v>1.8</v>
      </c>
      <c r="DC9" s="67"/>
      <c r="DD9" s="67"/>
      <c r="DE9" s="67"/>
      <c r="DF9" s="67"/>
      <c r="DG9" s="67"/>
      <c r="DH9" s="67"/>
      <c r="DI9" s="94">
        <f t="shared" si="2"/>
        <v>0.36</v>
      </c>
      <c r="DJ9" s="94">
        <f t="shared" si="3"/>
        <v>0.54</v>
      </c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55"/>
      <c r="DY9" s="55"/>
    </row>
    <row r="10" spans="1:129" ht="15.75" customHeight="1">
      <c r="A10" s="11"/>
      <c r="B10" s="12"/>
      <c r="C10" s="20"/>
      <c r="D10" s="17" t="s">
        <v>26</v>
      </c>
      <c r="E10" s="14"/>
      <c r="F10" s="14"/>
      <c r="G10" s="14"/>
      <c r="H10" s="14"/>
      <c r="I10" s="14"/>
      <c r="J10" s="14"/>
      <c r="K10" s="14"/>
      <c r="L10" s="48"/>
      <c r="M10" s="14"/>
      <c r="N10" s="14"/>
      <c r="O10" s="14"/>
      <c r="P10" s="14"/>
      <c r="Q10" s="14"/>
      <c r="R10" s="14"/>
      <c r="S10" s="19"/>
      <c r="T10" s="14"/>
      <c r="U10" s="14"/>
      <c r="V10" s="14"/>
      <c r="W10" s="19"/>
      <c r="X10" s="14" t="s">
        <v>3</v>
      </c>
      <c r="Y10" s="14"/>
      <c r="Z10" s="48" t="s">
        <v>2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6"/>
      <c r="AL10" s="14"/>
      <c r="AM10" s="14"/>
      <c r="AN10" s="14"/>
      <c r="AO10" s="26"/>
      <c r="AP10" s="48"/>
      <c r="AQ10" s="14"/>
      <c r="AR10" s="14"/>
      <c r="AS10" s="14"/>
      <c r="AT10" s="14"/>
      <c r="AU10" s="48" t="s">
        <v>14</v>
      </c>
      <c r="AV10" s="14"/>
      <c r="AW10" s="14"/>
      <c r="AX10" s="77" t="s">
        <v>3</v>
      </c>
      <c r="AY10" s="14"/>
      <c r="AZ10" s="14"/>
      <c r="BA10" s="14"/>
      <c r="BB10" s="14"/>
      <c r="BC10" s="14"/>
      <c r="BD10" s="14"/>
      <c r="BE10" s="14"/>
      <c r="BF10" s="48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48" t="s">
        <v>3</v>
      </c>
      <c r="BR10" s="14"/>
      <c r="BS10" s="14"/>
      <c r="BT10" s="14"/>
      <c r="BU10" s="48" t="s">
        <v>130</v>
      </c>
      <c r="BV10" s="14"/>
      <c r="BW10" s="14"/>
      <c r="BX10" s="48"/>
      <c r="BY10" s="14"/>
      <c r="BZ10" s="48" t="s">
        <v>130</v>
      </c>
      <c r="CA10" s="14"/>
      <c r="CB10" s="48" t="s">
        <v>130</v>
      </c>
      <c r="CC10" s="14"/>
      <c r="CD10" s="48"/>
      <c r="CE10" s="14"/>
      <c r="CF10" s="14"/>
      <c r="CG10" s="10"/>
      <c r="CH10" s="80" t="s">
        <v>6</v>
      </c>
      <c r="CI10" s="10"/>
      <c r="CJ10" s="10"/>
      <c r="CK10" s="10"/>
      <c r="CL10" s="10"/>
      <c r="CM10" s="80" t="s">
        <v>130</v>
      </c>
      <c r="CN10" s="10"/>
      <c r="CO10" s="10"/>
      <c r="CP10" s="10"/>
      <c r="CQ10" s="48" t="s">
        <v>2</v>
      </c>
      <c r="CR10" s="10"/>
      <c r="CS10" s="10"/>
      <c r="CT10" s="10">
        <v>2</v>
      </c>
      <c r="CU10" s="10">
        <v>3</v>
      </c>
      <c r="CV10" s="10">
        <v>0</v>
      </c>
      <c r="CW10" s="10">
        <v>0</v>
      </c>
      <c r="CX10" s="10">
        <v>1</v>
      </c>
      <c r="CY10" s="10"/>
      <c r="CZ10" s="10">
        <v>1</v>
      </c>
      <c r="DA10" s="94">
        <f t="shared" si="0"/>
        <v>2.7</v>
      </c>
      <c r="DB10" s="94">
        <f t="shared" si="1"/>
        <v>1.8</v>
      </c>
      <c r="DC10" s="67"/>
      <c r="DD10" s="67"/>
      <c r="DE10" s="67"/>
      <c r="DF10" s="67"/>
      <c r="DG10" s="67"/>
      <c r="DH10" s="67"/>
      <c r="DI10" s="94">
        <f t="shared" si="2"/>
        <v>0.36</v>
      </c>
      <c r="DJ10" s="94">
        <f t="shared" si="3"/>
        <v>0.54</v>
      </c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55"/>
      <c r="DY10" s="55"/>
    </row>
    <row r="11" spans="1:129" ht="15.75" customHeight="1">
      <c r="A11" s="27"/>
      <c r="B11" s="28"/>
      <c r="D11" s="17" t="s">
        <v>27</v>
      </c>
      <c r="E11" s="14"/>
      <c r="F11" s="14"/>
      <c r="G11" s="14"/>
      <c r="H11" s="14"/>
      <c r="I11" s="14"/>
      <c r="J11" s="14"/>
      <c r="K11" s="14"/>
      <c r="L11" s="48"/>
      <c r="M11" s="14"/>
      <c r="N11" s="14"/>
      <c r="O11" s="14"/>
      <c r="P11" s="14"/>
      <c r="Q11" s="14"/>
      <c r="R11" s="14"/>
      <c r="S11" s="19"/>
      <c r="T11" s="14"/>
      <c r="U11" s="14"/>
      <c r="V11" s="14"/>
      <c r="W11" s="19"/>
      <c r="X11" s="14" t="s">
        <v>3</v>
      </c>
      <c r="Y11" s="14"/>
      <c r="Z11" s="48" t="s">
        <v>2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6"/>
      <c r="AL11" s="14"/>
      <c r="AM11" s="14"/>
      <c r="AN11" s="14"/>
      <c r="AO11" s="26"/>
      <c r="AP11" s="48"/>
      <c r="AQ11" s="14"/>
      <c r="AR11" s="14"/>
      <c r="AS11" s="14"/>
      <c r="AT11" s="14"/>
      <c r="AU11" s="48" t="s">
        <v>14</v>
      </c>
      <c r="AV11" s="14"/>
      <c r="AW11" s="14"/>
      <c r="AX11" s="77" t="s">
        <v>3</v>
      </c>
      <c r="AY11" s="14"/>
      <c r="AZ11" s="14"/>
      <c r="BA11" s="14"/>
      <c r="BB11" s="14"/>
      <c r="BC11" s="14"/>
      <c r="BD11" s="14"/>
      <c r="BE11" s="14"/>
      <c r="BF11" s="48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48" t="s">
        <v>3</v>
      </c>
      <c r="BR11" s="14"/>
      <c r="BS11" s="14"/>
      <c r="BT11" s="14"/>
      <c r="BU11" s="48" t="s">
        <v>130</v>
      </c>
      <c r="BV11" s="14"/>
      <c r="BW11" s="14"/>
      <c r="BX11" s="48"/>
      <c r="BY11" s="14"/>
      <c r="BZ11" s="48" t="s">
        <v>130</v>
      </c>
      <c r="CA11" s="14"/>
      <c r="CB11" s="48" t="s">
        <v>130</v>
      </c>
      <c r="CC11" s="14"/>
      <c r="CD11" s="48"/>
      <c r="CE11" s="14"/>
      <c r="CF11" s="14"/>
      <c r="CG11" s="10"/>
      <c r="CH11" s="80" t="s">
        <v>6</v>
      </c>
      <c r="CI11" s="10"/>
      <c r="CJ11" s="10"/>
      <c r="CK11" s="10"/>
      <c r="CL11" s="10"/>
      <c r="CM11" s="80" t="s">
        <v>130</v>
      </c>
      <c r="CN11" s="10"/>
      <c r="CO11" s="10"/>
      <c r="CP11" s="10"/>
      <c r="CQ11" s="48" t="s">
        <v>2</v>
      </c>
      <c r="CR11" s="10"/>
      <c r="CS11" s="10"/>
      <c r="CT11" s="10">
        <v>2</v>
      </c>
      <c r="CU11" s="10">
        <v>3</v>
      </c>
      <c r="CV11" s="10">
        <v>0</v>
      </c>
      <c r="CW11" s="10">
        <v>0</v>
      </c>
      <c r="CX11" s="10">
        <v>1</v>
      </c>
      <c r="CY11" s="10"/>
      <c r="CZ11" s="10">
        <v>1</v>
      </c>
      <c r="DA11" s="94">
        <f t="shared" si="0"/>
        <v>2.7</v>
      </c>
      <c r="DB11" s="94">
        <f t="shared" si="1"/>
        <v>1.8</v>
      </c>
      <c r="DC11" s="67"/>
      <c r="DD11" s="67"/>
      <c r="DE11" s="67"/>
      <c r="DF11" s="67"/>
      <c r="DG11" s="67"/>
      <c r="DH11" s="67"/>
      <c r="DI11" s="94">
        <f t="shared" si="2"/>
        <v>0.36</v>
      </c>
      <c r="DJ11" s="94">
        <f t="shared" si="3"/>
        <v>0.54</v>
      </c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55"/>
      <c r="DY11" s="55"/>
    </row>
    <row r="12" spans="1:129" ht="15" customHeight="1">
      <c r="A12" s="27"/>
      <c r="B12" s="28"/>
      <c r="D12" s="17" t="s">
        <v>28</v>
      </c>
      <c r="E12" s="14"/>
      <c r="F12" s="14"/>
      <c r="G12" s="14"/>
      <c r="H12" s="14"/>
      <c r="I12" s="14"/>
      <c r="J12" s="14"/>
      <c r="K12" s="14"/>
      <c r="L12" s="48"/>
      <c r="M12" s="14"/>
      <c r="N12" s="14"/>
      <c r="O12" s="14"/>
      <c r="P12" s="14"/>
      <c r="Q12" s="14"/>
      <c r="R12" s="14"/>
      <c r="S12" s="19"/>
      <c r="T12" s="14"/>
      <c r="U12" s="14"/>
      <c r="V12" s="14"/>
      <c r="W12" s="19"/>
      <c r="X12" s="14" t="s">
        <v>3</v>
      </c>
      <c r="Y12" s="14"/>
      <c r="Z12" s="48" t="s">
        <v>2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6"/>
      <c r="AL12" s="14"/>
      <c r="AM12" s="14"/>
      <c r="AN12" s="14"/>
      <c r="AO12" s="26"/>
      <c r="AP12" s="48"/>
      <c r="AQ12" s="14"/>
      <c r="AR12" s="14"/>
      <c r="AS12" s="14"/>
      <c r="AT12" s="14"/>
      <c r="AU12" s="48" t="s">
        <v>14</v>
      </c>
      <c r="AV12" s="14"/>
      <c r="AW12" s="14"/>
      <c r="AX12" s="77" t="s">
        <v>3</v>
      </c>
      <c r="AY12" s="14"/>
      <c r="AZ12" s="14"/>
      <c r="BA12" s="14"/>
      <c r="BB12" s="14"/>
      <c r="BC12" s="14"/>
      <c r="BD12" s="14"/>
      <c r="BE12" s="14"/>
      <c r="BF12" s="48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48" t="s">
        <v>3</v>
      </c>
      <c r="BR12" s="14"/>
      <c r="BS12" s="14"/>
      <c r="BT12" s="14"/>
      <c r="BU12" s="48" t="s">
        <v>130</v>
      </c>
      <c r="BV12" s="14"/>
      <c r="BW12" s="14"/>
      <c r="BX12" s="48"/>
      <c r="BY12" s="14"/>
      <c r="BZ12" s="48" t="s">
        <v>130</v>
      </c>
      <c r="CA12" s="14"/>
      <c r="CB12" s="48" t="s">
        <v>130</v>
      </c>
      <c r="CC12" s="14"/>
      <c r="CD12" s="48"/>
      <c r="CE12" s="14"/>
      <c r="CF12" s="14"/>
      <c r="CG12" s="10"/>
      <c r="CH12" s="80" t="s">
        <v>6</v>
      </c>
      <c r="CI12" s="10"/>
      <c r="CJ12" s="10"/>
      <c r="CK12" s="10"/>
      <c r="CL12" s="10"/>
      <c r="CM12" s="80" t="s">
        <v>130</v>
      </c>
      <c r="CN12" s="10"/>
      <c r="CO12" s="10"/>
      <c r="CP12" s="10"/>
      <c r="CQ12" s="48" t="s">
        <v>2</v>
      </c>
      <c r="CR12" s="10"/>
      <c r="CS12" s="10"/>
      <c r="CT12" s="10">
        <v>2</v>
      </c>
      <c r="CU12" s="10">
        <v>3</v>
      </c>
      <c r="CV12" s="10">
        <v>0</v>
      </c>
      <c r="CW12" s="10">
        <v>0</v>
      </c>
      <c r="CX12" s="10">
        <v>1</v>
      </c>
      <c r="CY12" s="10"/>
      <c r="CZ12" s="10">
        <v>1</v>
      </c>
      <c r="DA12" s="94">
        <f t="shared" si="0"/>
        <v>2.7</v>
      </c>
      <c r="DB12" s="94">
        <f t="shared" si="1"/>
        <v>1.8</v>
      </c>
      <c r="DC12" s="67"/>
      <c r="DD12" s="67"/>
      <c r="DE12" s="67"/>
      <c r="DF12" s="67"/>
      <c r="DG12" s="67"/>
      <c r="DH12" s="67"/>
      <c r="DI12" s="94">
        <f t="shared" si="2"/>
        <v>0.36</v>
      </c>
      <c r="DJ12" s="94">
        <f t="shared" si="3"/>
        <v>0.54</v>
      </c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55"/>
      <c r="DY12" s="55"/>
    </row>
    <row r="13" spans="1:129" ht="15.75" customHeight="1">
      <c r="A13" s="27"/>
      <c r="B13" s="28"/>
      <c r="D13" s="17" t="s">
        <v>29</v>
      </c>
      <c r="E13" s="14"/>
      <c r="F13" s="14"/>
      <c r="G13" s="14"/>
      <c r="H13" s="14"/>
      <c r="I13" s="14"/>
      <c r="J13" s="14"/>
      <c r="K13" s="14"/>
      <c r="L13" s="48"/>
      <c r="M13" s="14"/>
      <c r="N13" s="14"/>
      <c r="O13" s="14"/>
      <c r="P13" s="14"/>
      <c r="Q13" s="14"/>
      <c r="R13" s="14"/>
      <c r="S13" s="19"/>
      <c r="T13" s="14"/>
      <c r="U13" s="16"/>
      <c r="V13" s="14"/>
      <c r="W13" s="19"/>
      <c r="X13" s="14" t="s">
        <v>3</v>
      </c>
      <c r="Y13" s="14"/>
      <c r="Z13" s="48" t="s">
        <v>2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6"/>
      <c r="AL13" s="14"/>
      <c r="AM13" s="14"/>
      <c r="AN13" s="14"/>
      <c r="AO13" s="26"/>
      <c r="AP13" s="48"/>
      <c r="AQ13" s="14"/>
      <c r="AR13" s="14"/>
      <c r="AS13" s="14"/>
      <c r="AT13" s="14"/>
      <c r="AU13" s="48" t="s">
        <v>14</v>
      </c>
      <c r="AV13" s="14"/>
      <c r="AW13" s="14"/>
      <c r="AX13" s="77" t="s">
        <v>3</v>
      </c>
      <c r="AY13" s="14"/>
      <c r="AZ13" s="14"/>
      <c r="BA13" s="14"/>
      <c r="BB13" s="14"/>
      <c r="BC13" s="14"/>
      <c r="BD13" s="14"/>
      <c r="BE13" s="14"/>
      <c r="BF13" s="48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48" t="s">
        <v>3</v>
      </c>
      <c r="BR13" s="14"/>
      <c r="BS13" s="14"/>
      <c r="BT13" s="14"/>
      <c r="BU13" s="48" t="s">
        <v>130</v>
      </c>
      <c r="BV13" s="14"/>
      <c r="BW13" s="14"/>
      <c r="BX13" s="48"/>
      <c r="BY13" s="14"/>
      <c r="BZ13" s="48" t="s">
        <v>130</v>
      </c>
      <c r="CA13" s="14"/>
      <c r="CB13" s="48" t="s">
        <v>130</v>
      </c>
      <c r="CC13" s="14"/>
      <c r="CD13" s="48"/>
      <c r="CE13" s="14"/>
      <c r="CF13" s="14"/>
      <c r="CG13" s="10"/>
      <c r="CH13" s="80" t="s">
        <v>6</v>
      </c>
      <c r="CI13" s="10"/>
      <c r="CJ13" s="10"/>
      <c r="CK13" s="10"/>
      <c r="CL13" s="10"/>
      <c r="CM13" s="80" t="s">
        <v>130</v>
      </c>
      <c r="CN13" s="10"/>
      <c r="CO13" s="10"/>
      <c r="CP13" s="10"/>
      <c r="CQ13" s="48" t="s">
        <v>2</v>
      </c>
      <c r="CR13" s="10"/>
      <c r="CS13" s="10"/>
      <c r="CT13" s="10">
        <v>2</v>
      </c>
      <c r="CU13" s="10">
        <v>3</v>
      </c>
      <c r="CV13" s="10">
        <v>0</v>
      </c>
      <c r="CW13" s="10">
        <v>0</v>
      </c>
      <c r="CX13" s="10">
        <v>1</v>
      </c>
      <c r="CY13" s="10"/>
      <c r="CZ13" s="10">
        <v>1</v>
      </c>
      <c r="DA13" s="94">
        <f t="shared" si="0"/>
        <v>2.7</v>
      </c>
      <c r="DB13" s="94">
        <f t="shared" si="1"/>
        <v>1.8</v>
      </c>
      <c r="DC13" s="67"/>
      <c r="DD13" s="67"/>
      <c r="DE13" s="67"/>
      <c r="DF13" s="67"/>
      <c r="DG13" s="67"/>
      <c r="DH13" s="67"/>
      <c r="DI13" s="94">
        <f t="shared" si="2"/>
        <v>0.36</v>
      </c>
      <c r="DJ13" s="94">
        <f t="shared" si="3"/>
        <v>0.54</v>
      </c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55"/>
      <c r="DY13" s="55"/>
    </row>
    <row r="14" spans="1:129" ht="15.75" customHeight="1">
      <c r="A14" s="27"/>
      <c r="B14" s="28"/>
      <c r="D14" s="17" t="s">
        <v>30</v>
      </c>
      <c r="E14" s="14"/>
      <c r="F14" s="14"/>
      <c r="G14" s="14"/>
      <c r="H14" s="14"/>
      <c r="I14" s="14"/>
      <c r="J14" s="14"/>
      <c r="K14" s="14"/>
      <c r="L14" s="48"/>
      <c r="M14" s="14"/>
      <c r="N14" s="14"/>
      <c r="O14" s="14"/>
      <c r="P14" s="14"/>
      <c r="Q14" s="18"/>
      <c r="R14" s="14"/>
      <c r="S14" s="19"/>
      <c r="T14" s="14"/>
      <c r="U14" s="16"/>
      <c r="V14" s="14"/>
      <c r="W14" s="19"/>
      <c r="X14" s="14" t="s">
        <v>3</v>
      </c>
      <c r="Y14" s="14"/>
      <c r="Z14" s="48" t="s">
        <v>2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6"/>
      <c r="AL14" s="14"/>
      <c r="AM14" s="14"/>
      <c r="AN14" s="14"/>
      <c r="AO14" s="26"/>
      <c r="AP14" s="48"/>
      <c r="AQ14" s="14"/>
      <c r="AR14" s="14"/>
      <c r="AS14" s="14"/>
      <c r="AT14" s="14"/>
      <c r="AU14" s="48" t="s">
        <v>14</v>
      </c>
      <c r="AV14" s="14"/>
      <c r="AW14" s="14"/>
      <c r="AX14" s="77" t="s">
        <v>3</v>
      </c>
      <c r="AY14" s="14"/>
      <c r="AZ14" s="14"/>
      <c r="BA14" s="14"/>
      <c r="BB14" s="14"/>
      <c r="BC14" s="14"/>
      <c r="BD14" s="14"/>
      <c r="BE14" s="14"/>
      <c r="BF14" s="48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48" t="s">
        <v>3</v>
      </c>
      <c r="BR14" s="14"/>
      <c r="BS14" s="14"/>
      <c r="BT14" s="14"/>
      <c r="BU14" s="48" t="s">
        <v>130</v>
      </c>
      <c r="BV14" s="14"/>
      <c r="BW14" s="14"/>
      <c r="BX14" s="48"/>
      <c r="BY14" s="14"/>
      <c r="BZ14" s="48" t="s">
        <v>130</v>
      </c>
      <c r="CA14" s="14"/>
      <c r="CB14" s="48" t="s">
        <v>130</v>
      </c>
      <c r="CC14" s="14"/>
      <c r="CD14" s="48"/>
      <c r="CE14" s="14"/>
      <c r="CF14" s="14"/>
      <c r="CG14" s="10"/>
      <c r="CH14" s="80" t="s">
        <v>6</v>
      </c>
      <c r="CI14" s="10"/>
      <c r="CJ14" s="10"/>
      <c r="CK14" s="10"/>
      <c r="CL14" s="10"/>
      <c r="CM14" s="80" t="s">
        <v>130</v>
      </c>
      <c r="CN14" s="10"/>
      <c r="CO14" s="10"/>
      <c r="CP14" s="10"/>
      <c r="CQ14" s="48" t="s">
        <v>2</v>
      </c>
      <c r="CR14" s="10"/>
      <c r="CS14" s="10"/>
      <c r="CT14" s="10">
        <v>2</v>
      </c>
      <c r="CU14" s="10">
        <v>3</v>
      </c>
      <c r="CV14" s="10">
        <v>0</v>
      </c>
      <c r="CW14" s="10">
        <v>0</v>
      </c>
      <c r="CX14" s="10">
        <v>1</v>
      </c>
      <c r="CY14" s="10"/>
      <c r="CZ14" s="10">
        <v>1</v>
      </c>
      <c r="DA14" s="94">
        <f t="shared" si="0"/>
        <v>2.7</v>
      </c>
      <c r="DB14" s="94">
        <f t="shared" si="1"/>
        <v>1.8</v>
      </c>
      <c r="DC14" s="67"/>
      <c r="DD14" s="67"/>
      <c r="DE14" s="67"/>
      <c r="DF14" s="67"/>
      <c r="DG14" s="67"/>
      <c r="DH14" s="67"/>
      <c r="DI14" s="94">
        <f t="shared" si="2"/>
        <v>0.36</v>
      </c>
      <c r="DJ14" s="94">
        <f t="shared" si="3"/>
        <v>0.54</v>
      </c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55"/>
      <c r="DY14" s="55"/>
    </row>
    <row r="15" spans="1:129" ht="15.75" customHeight="1">
      <c r="A15" s="27"/>
      <c r="B15" s="28"/>
      <c r="D15" s="17" t="s">
        <v>31</v>
      </c>
      <c r="E15" s="14"/>
      <c r="F15" s="14"/>
      <c r="G15" s="14"/>
      <c r="H15" s="14"/>
      <c r="I15" s="14"/>
      <c r="J15" s="14"/>
      <c r="K15" s="18"/>
      <c r="L15" s="48"/>
      <c r="M15" s="14"/>
      <c r="N15" s="14"/>
      <c r="O15" s="14"/>
      <c r="P15" s="29"/>
      <c r="Q15" s="14"/>
      <c r="R15" s="30"/>
      <c r="S15" s="19"/>
      <c r="T15" s="14"/>
      <c r="U15" s="14"/>
      <c r="V15" s="14"/>
      <c r="W15" s="19"/>
      <c r="X15" s="14" t="s">
        <v>3</v>
      </c>
      <c r="Y15" s="19"/>
      <c r="Z15" s="48" t="s">
        <v>2</v>
      </c>
      <c r="AA15" s="14"/>
      <c r="AB15" s="14"/>
      <c r="AC15" s="19"/>
      <c r="AD15" s="14"/>
      <c r="AE15" s="14"/>
      <c r="AF15" s="14"/>
      <c r="AG15" s="14"/>
      <c r="AH15" s="14"/>
      <c r="AI15" s="14"/>
      <c r="AJ15" s="14"/>
      <c r="AK15" s="16"/>
      <c r="AL15" s="14"/>
      <c r="AM15" s="14"/>
      <c r="AN15" s="14"/>
      <c r="AO15" s="26"/>
      <c r="AP15" s="48"/>
      <c r="AQ15" s="14"/>
      <c r="AR15" s="14"/>
      <c r="AS15" s="14"/>
      <c r="AT15" s="14"/>
      <c r="AU15" s="48" t="s">
        <v>14</v>
      </c>
      <c r="AV15" s="14"/>
      <c r="AW15" s="14"/>
      <c r="AX15" s="77" t="s">
        <v>3</v>
      </c>
      <c r="AY15" s="14"/>
      <c r="AZ15" s="14"/>
      <c r="BA15" s="14"/>
      <c r="BB15" s="14"/>
      <c r="BC15" s="14"/>
      <c r="BD15" s="14"/>
      <c r="BE15" s="14"/>
      <c r="BF15" s="48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48" t="s">
        <v>3</v>
      </c>
      <c r="BR15" s="14"/>
      <c r="BS15" s="14"/>
      <c r="BT15" s="14"/>
      <c r="BU15" s="48" t="s">
        <v>130</v>
      </c>
      <c r="BV15" s="14"/>
      <c r="BW15" s="14"/>
      <c r="BX15" s="48"/>
      <c r="BY15" s="14"/>
      <c r="BZ15" s="48" t="s">
        <v>130</v>
      </c>
      <c r="CA15" s="14"/>
      <c r="CB15" s="48" t="s">
        <v>130</v>
      </c>
      <c r="CC15" s="14"/>
      <c r="CD15" s="48"/>
      <c r="CE15" s="14"/>
      <c r="CF15" s="14"/>
      <c r="CG15" s="10"/>
      <c r="CH15" s="80" t="s">
        <v>6</v>
      </c>
      <c r="CI15" s="10"/>
      <c r="CJ15" s="10"/>
      <c r="CK15" s="10"/>
      <c r="CL15" s="10"/>
      <c r="CM15" s="80" t="s">
        <v>130</v>
      </c>
      <c r="CN15" s="10"/>
      <c r="CO15" s="10"/>
      <c r="CP15" s="10"/>
      <c r="CQ15" s="48" t="s">
        <v>2</v>
      </c>
      <c r="CR15" s="10"/>
      <c r="CS15" s="10"/>
      <c r="CT15" s="10">
        <v>2</v>
      </c>
      <c r="CU15" s="10">
        <v>3</v>
      </c>
      <c r="CV15" s="10">
        <v>0</v>
      </c>
      <c r="CW15" s="10">
        <v>0</v>
      </c>
      <c r="CX15" s="10">
        <v>1</v>
      </c>
      <c r="CY15" s="10"/>
      <c r="CZ15" s="10">
        <v>1</v>
      </c>
      <c r="DA15" s="94">
        <f t="shared" si="0"/>
        <v>2.7</v>
      </c>
      <c r="DB15" s="94">
        <f t="shared" si="1"/>
        <v>1.8</v>
      </c>
      <c r="DC15" s="67"/>
      <c r="DD15" s="67"/>
      <c r="DE15" s="67"/>
      <c r="DF15" s="67"/>
      <c r="DG15" s="67"/>
      <c r="DH15" s="67"/>
      <c r="DI15" s="94">
        <f t="shared" si="2"/>
        <v>0.36</v>
      </c>
      <c r="DJ15" s="94">
        <f t="shared" si="3"/>
        <v>0.54</v>
      </c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55"/>
      <c r="DY15" s="55"/>
    </row>
    <row r="16" spans="1:129" ht="15.75" customHeight="1">
      <c r="A16" s="27"/>
      <c r="B16" s="28"/>
      <c r="D16" s="17" t="s">
        <v>32</v>
      </c>
      <c r="E16" s="14"/>
      <c r="F16" s="14"/>
      <c r="G16" s="14"/>
      <c r="H16" s="14"/>
      <c r="I16" s="14"/>
      <c r="J16" s="16"/>
      <c r="K16" s="14"/>
      <c r="L16" s="48"/>
      <c r="M16" s="14"/>
      <c r="N16" s="14"/>
      <c r="O16" s="16"/>
      <c r="P16" s="14"/>
      <c r="Q16" s="14"/>
      <c r="R16" s="30"/>
      <c r="S16" s="19"/>
      <c r="T16" s="14"/>
      <c r="U16" s="14"/>
      <c r="V16" s="14"/>
      <c r="W16" s="19"/>
      <c r="X16" s="14" t="s">
        <v>3</v>
      </c>
      <c r="Y16" s="19"/>
      <c r="Z16" s="48" t="s">
        <v>2</v>
      </c>
      <c r="AA16" s="14"/>
      <c r="AB16" s="14"/>
      <c r="AC16" s="19"/>
      <c r="AD16" s="14"/>
      <c r="AE16" s="14"/>
      <c r="AF16" s="14"/>
      <c r="AG16" s="14"/>
      <c r="AH16" s="14"/>
      <c r="AI16" s="14"/>
      <c r="AJ16" s="14"/>
      <c r="AK16" s="16"/>
      <c r="AL16" s="14"/>
      <c r="AM16" s="14"/>
      <c r="AN16" s="14"/>
      <c r="AO16" s="26"/>
      <c r="AP16" s="48"/>
      <c r="AQ16" s="14"/>
      <c r="AR16" s="14"/>
      <c r="AS16" s="14"/>
      <c r="AT16" s="14"/>
      <c r="AU16" s="48" t="s">
        <v>14</v>
      </c>
      <c r="AV16" s="14"/>
      <c r="AW16" s="14"/>
      <c r="AX16" s="77" t="s">
        <v>3</v>
      </c>
      <c r="AY16" s="14"/>
      <c r="AZ16" s="14"/>
      <c r="BA16" s="14"/>
      <c r="BB16" s="14"/>
      <c r="BC16" s="14"/>
      <c r="BD16" s="14"/>
      <c r="BE16" s="14"/>
      <c r="BF16" s="48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48" t="s">
        <v>3</v>
      </c>
      <c r="BR16" s="14"/>
      <c r="BS16" s="14"/>
      <c r="BT16" s="14"/>
      <c r="BU16" s="48" t="s">
        <v>130</v>
      </c>
      <c r="BV16" s="14"/>
      <c r="BW16" s="14"/>
      <c r="BX16" s="48"/>
      <c r="BY16" s="14"/>
      <c r="BZ16" s="48" t="s">
        <v>130</v>
      </c>
      <c r="CA16" s="14"/>
      <c r="CB16" s="48" t="s">
        <v>130</v>
      </c>
      <c r="CC16" s="14"/>
      <c r="CD16" s="48"/>
      <c r="CE16" s="14"/>
      <c r="CF16" s="14"/>
      <c r="CG16" s="10"/>
      <c r="CH16" s="80" t="s">
        <v>6</v>
      </c>
      <c r="CI16" s="10"/>
      <c r="CJ16" s="10"/>
      <c r="CK16" s="10"/>
      <c r="CL16" s="10"/>
      <c r="CM16" s="80" t="s">
        <v>130</v>
      </c>
      <c r="CN16" s="10"/>
      <c r="CO16" s="10"/>
      <c r="CP16" s="10"/>
      <c r="CQ16" s="48" t="s">
        <v>2</v>
      </c>
      <c r="CR16" s="10"/>
      <c r="CS16" s="10"/>
      <c r="CT16" s="10">
        <v>2</v>
      </c>
      <c r="CU16" s="10">
        <v>3</v>
      </c>
      <c r="CV16" s="10">
        <v>0</v>
      </c>
      <c r="CW16" s="10">
        <v>0</v>
      </c>
      <c r="CX16" s="10">
        <v>1</v>
      </c>
      <c r="CY16" s="10"/>
      <c r="CZ16" s="10">
        <v>1</v>
      </c>
      <c r="DA16" s="94">
        <f t="shared" si="0"/>
        <v>2.7</v>
      </c>
      <c r="DB16" s="94">
        <f t="shared" si="1"/>
        <v>1.8</v>
      </c>
      <c r="DC16" s="67"/>
      <c r="DD16" s="67"/>
      <c r="DE16" s="67"/>
      <c r="DF16" s="67"/>
      <c r="DG16" s="67"/>
      <c r="DH16" s="67"/>
      <c r="DI16" s="94">
        <f t="shared" si="2"/>
        <v>0.36</v>
      </c>
      <c r="DJ16" s="94">
        <f t="shared" si="3"/>
        <v>0.54</v>
      </c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55"/>
      <c r="DY16" s="55"/>
    </row>
    <row r="17" spans="1:129" ht="15.75" customHeight="1">
      <c r="A17" s="27"/>
      <c r="B17" s="28"/>
      <c r="D17" s="17" t="s">
        <v>92</v>
      </c>
      <c r="E17" s="14"/>
      <c r="F17" s="14"/>
      <c r="G17" s="14"/>
      <c r="H17" s="14"/>
      <c r="I17" s="14"/>
      <c r="J17" s="16"/>
      <c r="K17" s="14"/>
      <c r="L17" s="48"/>
      <c r="M17" s="14"/>
      <c r="N17" s="14"/>
      <c r="O17" s="16"/>
      <c r="P17" s="14"/>
      <c r="Q17" s="14"/>
      <c r="R17" s="30"/>
      <c r="S17" s="19"/>
      <c r="T17" s="14"/>
      <c r="U17" s="14"/>
      <c r="V17" s="14"/>
      <c r="W17" s="19"/>
      <c r="X17" s="14" t="s">
        <v>3</v>
      </c>
      <c r="Y17" s="19"/>
      <c r="Z17" s="48" t="s">
        <v>2</v>
      </c>
      <c r="AA17" s="14"/>
      <c r="AB17" s="14"/>
      <c r="AC17" s="19"/>
      <c r="AD17" s="14"/>
      <c r="AE17" s="14"/>
      <c r="AF17" s="14"/>
      <c r="AG17" s="14"/>
      <c r="AH17" s="14"/>
      <c r="AI17" s="14"/>
      <c r="AJ17" s="14"/>
      <c r="AK17" s="16"/>
      <c r="AL17" s="14"/>
      <c r="AM17" s="14"/>
      <c r="AN17" s="14"/>
      <c r="AO17" s="26"/>
      <c r="AP17" s="48"/>
      <c r="AQ17" s="14"/>
      <c r="AR17" s="14"/>
      <c r="AS17" s="14"/>
      <c r="AT17" s="14"/>
      <c r="AU17" s="48" t="s">
        <v>14</v>
      </c>
      <c r="AV17" s="14"/>
      <c r="AW17" s="14"/>
      <c r="AX17" s="77" t="s">
        <v>3</v>
      </c>
      <c r="AY17" s="14"/>
      <c r="AZ17" s="14"/>
      <c r="BA17" s="14"/>
      <c r="BB17" s="14"/>
      <c r="BC17" s="14"/>
      <c r="BD17" s="14"/>
      <c r="BE17" s="14"/>
      <c r="BF17" s="48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48" t="s">
        <v>3</v>
      </c>
      <c r="BR17" s="14"/>
      <c r="BS17" s="14"/>
      <c r="BT17" s="14"/>
      <c r="BU17" s="48" t="s">
        <v>130</v>
      </c>
      <c r="BV17" s="14"/>
      <c r="BW17" s="14"/>
      <c r="BX17" s="48"/>
      <c r="BY17" s="14"/>
      <c r="BZ17" s="48" t="s">
        <v>130</v>
      </c>
      <c r="CA17" s="14"/>
      <c r="CB17" s="48" t="s">
        <v>130</v>
      </c>
      <c r="CC17" s="14"/>
      <c r="CD17" s="48"/>
      <c r="CE17" s="14"/>
      <c r="CF17" s="14"/>
      <c r="CG17" s="10"/>
      <c r="CH17" s="80" t="s">
        <v>6</v>
      </c>
      <c r="CI17" s="10"/>
      <c r="CJ17" s="10"/>
      <c r="CK17" s="10"/>
      <c r="CL17" s="10"/>
      <c r="CM17" s="80" t="s">
        <v>130</v>
      </c>
      <c r="CN17" s="10"/>
      <c r="CO17" s="10"/>
      <c r="CP17" s="10"/>
      <c r="CQ17" s="48" t="s">
        <v>2</v>
      </c>
      <c r="CR17" s="10"/>
      <c r="CS17" s="10"/>
      <c r="CT17" s="10">
        <v>2</v>
      </c>
      <c r="CU17" s="10">
        <v>3</v>
      </c>
      <c r="CV17" s="10">
        <v>0</v>
      </c>
      <c r="CW17" s="10">
        <v>0</v>
      </c>
      <c r="CX17" s="10">
        <v>1</v>
      </c>
      <c r="CY17" s="10"/>
      <c r="CZ17" s="10">
        <v>1</v>
      </c>
      <c r="DA17" s="94">
        <f>(CU17*Лист3!B5*18)/100</f>
        <v>2.7</v>
      </c>
      <c r="DB17" s="94">
        <f t="shared" si="1"/>
        <v>1.8</v>
      </c>
      <c r="DC17" s="67"/>
      <c r="DD17" s="67"/>
      <c r="DE17" s="67"/>
      <c r="DF17" s="67"/>
      <c r="DG17" s="67"/>
      <c r="DH17" s="67"/>
      <c r="DI17" s="94">
        <f t="shared" si="2"/>
        <v>0.36</v>
      </c>
      <c r="DJ17" s="94">
        <f t="shared" si="3"/>
        <v>0.54</v>
      </c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55"/>
      <c r="DY17" s="55"/>
    </row>
    <row r="18" spans="1:129" ht="15.75" customHeight="1">
      <c r="A18" s="20"/>
      <c r="B18" s="21"/>
      <c r="D18" s="24"/>
      <c r="E18" s="7">
        <v>9</v>
      </c>
      <c r="F18" s="8">
        <v>10</v>
      </c>
      <c r="G18" s="7">
        <v>13</v>
      </c>
      <c r="H18" s="8">
        <v>14</v>
      </c>
      <c r="I18" s="7">
        <v>15</v>
      </c>
      <c r="J18" s="8">
        <v>16</v>
      </c>
      <c r="K18" s="7">
        <v>17</v>
      </c>
      <c r="L18" s="8">
        <v>20</v>
      </c>
      <c r="M18" s="7">
        <v>21</v>
      </c>
      <c r="N18" s="8">
        <v>22</v>
      </c>
      <c r="O18" s="7">
        <v>23</v>
      </c>
      <c r="P18" s="8">
        <v>24</v>
      </c>
      <c r="Q18" s="7">
        <v>27</v>
      </c>
      <c r="R18" s="8">
        <v>28</v>
      </c>
      <c r="S18" s="7">
        <v>29</v>
      </c>
      <c r="T18" s="8">
        <v>30</v>
      </c>
      <c r="U18" s="7">
        <v>31</v>
      </c>
      <c r="V18" s="8">
        <v>3</v>
      </c>
      <c r="W18" s="8">
        <v>4</v>
      </c>
      <c r="X18" s="8">
        <v>5</v>
      </c>
      <c r="Y18" s="8">
        <v>6</v>
      </c>
      <c r="Z18" s="80">
        <v>7</v>
      </c>
      <c r="AA18" s="8">
        <v>10</v>
      </c>
      <c r="AB18" s="8">
        <v>11</v>
      </c>
      <c r="AC18" s="8">
        <v>12</v>
      </c>
      <c r="AD18" s="8">
        <v>13</v>
      </c>
      <c r="AE18" s="8">
        <v>14</v>
      </c>
      <c r="AF18" s="8">
        <v>17</v>
      </c>
      <c r="AG18" s="8">
        <v>18</v>
      </c>
      <c r="AH18" s="8">
        <v>19</v>
      </c>
      <c r="AI18" s="8">
        <v>20</v>
      </c>
      <c r="AJ18" s="8">
        <v>21</v>
      </c>
      <c r="AK18" s="8">
        <v>24</v>
      </c>
      <c r="AL18" s="9">
        <v>25</v>
      </c>
      <c r="AM18" s="8">
        <v>26</v>
      </c>
      <c r="AN18" s="8">
        <v>27</v>
      </c>
      <c r="AO18" s="8">
        <v>28</v>
      </c>
      <c r="AP18" s="8">
        <v>3</v>
      </c>
      <c r="AQ18" s="8">
        <v>4</v>
      </c>
      <c r="AR18" s="8">
        <v>5</v>
      </c>
      <c r="AS18" s="8">
        <v>6</v>
      </c>
      <c r="AT18" s="8">
        <v>7</v>
      </c>
      <c r="AU18" s="8">
        <v>10</v>
      </c>
      <c r="AV18" s="8">
        <v>11</v>
      </c>
      <c r="AW18" s="8">
        <v>12</v>
      </c>
      <c r="AX18" s="8">
        <v>13</v>
      </c>
      <c r="AY18" s="8">
        <v>14</v>
      </c>
      <c r="AZ18" s="8">
        <v>17</v>
      </c>
      <c r="BA18" s="8">
        <v>18</v>
      </c>
      <c r="BB18" s="8">
        <v>19</v>
      </c>
      <c r="BC18" s="8">
        <v>20</v>
      </c>
      <c r="BD18" s="8">
        <v>21</v>
      </c>
      <c r="BE18" s="8">
        <v>24</v>
      </c>
      <c r="BF18" s="8">
        <v>25</v>
      </c>
      <c r="BG18" s="8">
        <v>26</v>
      </c>
      <c r="BH18" s="8">
        <v>27</v>
      </c>
      <c r="BI18" s="8">
        <v>28</v>
      </c>
      <c r="BJ18" s="8">
        <v>31</v>
      </c>
      <c r="BK18" s="8">
        <v>1</v>
      </c>
      <c r="BL18" s="8">
        <v>2</v>
      </c>
      <c r="BM18" s="8">
        <v>3</v>
      </c>
      <c r="BN18" s="8">
        <v>4</v>
      </c>
      <c r="BO18" s="8">
        <v>7</v>
      </c>
      <c r="BP18" s="8">
        <v>8</v>
      </c>
      <c r="BQ18" s="80">
        <v>9</v>
      </c>
      <c r="BR18" s="8">
        <v>10</v>
      </c>
      <c r="BS18" s="8">
        <v>11</v>
      </c>
      <c r="BT18" s="8">
        <v>14</v>
      </c>
      <c r="BU18" s="8">
        <v>15</v>
      </c>
      <c r="BV18" s="8">
        <v>16</v>
      </c>
      <c r="BW18" s="8">
        <v>17</v>
      </c>
      <c r="BX18" s="8">
        <v>18</v>
      </c>
      <c r="BY18" s="8">
        <v>21</v>
      </c>
      <c r="BZ18" s="8">
        <v>22</v>
      </c>
      <c r="CA18" s="8">
        <v>23</v>
      </c>
      <c r="CB18" s="80">
        <v>24</v>
      </c>
      <c r="CC18" s="8">
        <v>25</v>
      </c>
      <c r="CD18" s="8">
        <v>28</v>
      </c>
      <c r="CE18" s="8">
        <v>29</v>
      </c>
      <c r="CF18" s="8">
        <v>30</v>
      </c>
      <c r="CG18" s="8">
        <v>5</v>
      </c>
      <c r="CH18" s="80">
        <v>6</v>
      </c>
      <c r="CI18" s="8">
        <v>7</v>
      </c>
      <c r="CJ18" s="8">
        <v>12</v>
      </c>
      <c r="CK18" s="8">
        <v>13</v>
      </c>
      <c r="CL18" s="8">
        <v>14</v>
      </c>
      <c r="CM18" s="80">
        <v>15</v>
      </c>
      <c r="CN18" s="8">
        <v>16</v>
      </c>
      <c r="CO18" s="8">
        <v>19</v>
      </c>
      <c r="CP18" s="8">
        <v>20</v>
      </c>
      <c r="CQ18" s="8">
        <v>21</v>
      </c>
      <c r="CR18" s="8">
        <v>22</v>
      </c>
      <c r="CS18" s="8">
        <v>23</v>
      </c>
      <c r="CT18" s="71"/>
      <c r="CU18" s="71"/>
      <c r="CV18" s="71"/>
      <c r="CW18" s="71"/>
      <c r="CX18" s="86"/>
      <c r="CY18" s="71"/>
      <c r="CZ18" s="71"/>
      <c r="DA18" s="94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55"/>
      <c r="DY18" s="55"/>
    </row>
    <row r="19" spans="1:129" ht="28.2" customHeight="1">
      <c r="A19" s="1"/>
      <c r="B19" s="31"/>
      <c r="C19" s="1"/>
      <c r="D19" s="24"/>
      <c r="E19" s="106" t="s">
        <v>129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10" t="s">
        <v>128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2"/>
      <c r="AP19" s="97" t="s">
        <v>127</v>
      </c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107" t="s">
        <v>126</v>
      </c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101" t="s">
        <v>125</v>
      </c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2"/>
      <c r="CT19" s="72"/>
      <c r="CU19" s="72"/>
      <c r="CV19" s="72"/>
      <c r="CW19" s="72"/>
      <c r="CX19" s="72"/>
      <c r="CY19" s="72"/>
      <c r="CZ19" s="72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55"/>
      <c r="DY19" s="55"/>
    </row>
    <row r="20" spans="1:129" ht="63" customHeight="1">
      <c r="A20" s="25" t="s">
        <v>10</v>
      </c>
      <c r="B20" s="23"/>
      <c r="D20" s="2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9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39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82" t="s">
        <v>2</v>
      </c>
      <c r="CC20" s="15"/>
      <c r="CD20" s="15"/>
      <c r="CE20" s="15"/>
      <c r="CF20" s="15"/>
      <c r="CG20" s="24"/>
      <c r="CH20" s="38"/>
      <c r="CI20" s="24"/>
      <c r="CJ20" s="24"/>
      <c r="CK20" s="24"/>
      <c r="CL20" s="24"/>
      <c r="CM20" s="84" t="s">
        <v>3</v>
      </c>
      <c r="CN20" s="24"/>
      <c r="CO20" s="24"/>
      <c r="CP20" s="24"/>
      <c r="CQ20" s="24"/>
      <c r="CR20" s="24"/>
      <c r="CS20" s="24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55"/>
      <c r="DY20" s="55"/>
    </row>
    <row r="21" spans="1:129" ht="15.75" customHeight="1">
      <c r="A21" s="22"/>
      <c r="B21" s="23"/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9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39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39"/>
      <c r="CC21" s="15"/>
      <c r="CD21" s="15"/>
      <c r="CE21" s="15"/>
      <c r="CF21" s="15"/>
      <c r="CG21" s="24"/>
      <c r="CH21" s="38"/>
      <c r="CI21" s="24"/>
      <c r="CJ21" s="24"/>
      <c r="CK21" s="24"/>
      <c r="CL21" s="24"/>
      <c r="CM21" s="38"/>
      <c r="CN21" s="24"/>
      <c r="CO21" s="24"/>
      <c r="CP21" s="24"/>
      <c r="CQ21" s="24"/>
      <c r="CR21" s="24"/>
      <c r="CS21" s="24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55"/>
      <c r="DY21" s="55"/>
    </row>
    <row r="22" spans="1:129" ht="15.75" customHeight="1">
      <c r="A22" s="22"/>
      <c r="B22" s="23"/>
      <c r="D22" s="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9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39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39"/>
      <c r="CC22" s="15"/>
      <c r="CD22" s="15"/>
      <c r="CE22" s="15"/>
      <c r="CF22" s="15"/>
      <c r="CG22" s="24"/>
      <c r="CH22" s="38"/>
      <c r="CI22" s="24"/>
      <c r="CJ22" s="24"/>
      <c r="CK22" s="24"/>
      <c r="CL22" s="24"/>
      <c r="CM22" s="38"/>
      <c r="CN22" s="24"/>
      <c r="CO22" s="24"/>
      <c r="CP22" s="24"/>
      <c r="CQ22" s="24"/>
      <c r="CR22" s="24"/>
      <c r="CS22" s="24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55"/>
      <c r="DY22" s="55"/>
    </row>
    <row r="23" spans="1:129" ht="15.75" customHeight="1">
      <c r="A23" s="22"/>
      <c r="B23" s="23"/>
      <c r="D23" s="2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9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39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39"/>
      <c r="CC23" s="15"/>
      <c r="CD23" s="15"/>
      <c r="CE23" s="15"/>
      <c r="CF23" s="15"/>
      <c r="CG23" s="24"/>
      <c r="CH23" s="38"/>
      <c r="CI23" s="24"/>
      <c r="CJ23" s="24"/>
      <c r="CK23" s="24"/>
      <c r="CL23" s="24"/>
      <c r="CM23" s="38"/>
      <c r="CN23" s="24"/>
      <c r="CO23" s="24"/>
      <c r="CP23" s="24"/>
      <c r="CQ23" s="24"/>
      <c r="CR23" s="24"/>
      <c r="CS23" s="24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55"/>
      <c r="DY23" s="55"/>
    </row>
    <row r="24" spans="1:129" ht="15.75" customHeight="1">
      <c r="A24" s="22"/>
      <c r="B24" s="23"/>
      <c r="D24" s="2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9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39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39"/>
      <c r="CC24" s="15"/>
      <c r="CD24" s="15"/>
      <c r="CE24" s="15"/>
      <c r="CF24" s="15"/>
      <c r="CG24" s="24"/>
      <c r="CH24" s="38"/>
      <c r="CI24" s="24"/>
      <c r="CJ24" s="24"/>
      <c r="CK24" s="24"/>
      <c r="CL24" s="24"/>
      <c r="CM24" s="38"/>
      <c r="CN24" s="24"/>
      <c r="CO24" s="24"/>
      <c r="CP24" s="24"/>
      <c r="CQ24" s="24"/>
      <c r="CR24" s="24"/>
      <c r="CS24" s="24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55"/>
      <c r="DY24" s="55"/>
    </row>
    <row r="25" spans="1:129" ht="15.75" customHeight="1">
      <c r="A25" s="22"/>
      <c r="B25" s="23"/>
      <c r="D25" s="2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9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39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39"/>
      <c r="CC25" s="15"/>
      <c r="CD25" s="15"/>
      <c r="CE25" s="15"/>
      <c r="CF25" s="15"/>
      <c r="CG25" s="24"/>
      <c r="CH25" s="38"/>
      <c r="CI25" s="24"/>
      <c r="CJ25" s="24"/>
      <c r="CK25" s="24"/>
      <c r="CL25" s="24"/>
      <c r="CM25" s="38"/>
      <c r="CN25" s="24"/>
      <c r="CO25" s="24"/>
      <c r="CP25" s="24"/>
      <c r="CQ25" s="24"/>
      <c r="CR25" s="24"/>
      <c r="CS25" s="24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55"/>
      <c r="DY25" s="55"/>
    </row>
    <row r="26" spans="1:129" ht="15.75" customHeight="1">
      <c r="A26" s="22"/>
      <c r="B26" s="23"/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9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39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39"/>
      <c r="CC26" s="15"/>
      <c r="CD26" s="15"/>
      <c r="CE26" s="15"/>
      <c r="CF26" s="15"/>
      <c r="CG26" s="24"/>
      <c r="CH26" s="38"/>
      <c r="CI26" s="24"/>
      <c r="CJ26" s="24"/>
      <c r="CK26" s="24"/>
      <c r="CL26" s="24"/>
      <c r="CM26" s="38"/>
      <c r="CN26" s="24"/>
      <c r="CO26" s="24"/>
      <c r="CP26" s="24"/>
      <c r="CQ26" s="24"/>
      <c r="CR26" s="24"/>
      <c r="CS26" s="24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55"/>
      <c r="DY26" s="55"/>
    </row>
    <row r="27" spans="1:129" ht="15.75" customHeight="1">
      <c r="A27" s="22"/>
      <c r="B27" s="23"/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9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39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39"/>
      <c r="CC27" s="15"/>
      <c r="CD27" s="15"/>
      <c r="CE27" s="15"/>
      <c r="CF27" s="15"/>
      <c r="CG27" s="24"/>
      <c r="CH27" s="38"/>
      <c r="CI27" s="24"/>
      <c r="CJ27" s="24"/>
      <c r="CK27" s="24"/>
      <c r="CL27" s="24"/>
      <c r="CM27" s="38"/>
      <c r="CN27" s="24"/>
      <c r="CO27" s="24"/>
      <c r="CP27" s="24"/>
      <c r="CQ27" s="24"/>
      <c r="CR27" s="24"/>
      <c r="CS27" s="24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55"/>
      <c r="DY27" s="55"/>
    </row>
    <row r="28" spans="1:129" ht="15.75" customHeight="1">
      <c r="A28" s="22"/>
      <c r="B28" s="23"/>
      <c r="D28" s="2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39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39"/>
      <c r="CC28" s="15"/>
      <c r="CD28" s="15"/>
      <c r="CE28" s="15"/>
      <c r="CF28" s="15"/>
      <c r="CG28" s="24"/>
      <c r="CH28" s="38"/>
      <c r="CI28" s="24"/>
      <c r="CJ28" s="24"/>
      <c r="CK28" s="24"/>
      <c r="CL28" s="24"/>
      <c r="CM28" s="38"/>
      <c r="CN28" s="24"/>
      <c r="CO28" s="24"/>
      <c r="CP28" s="24"/>
      <c r="CQ28" s="24"/>
      <c r="CR28" s="24"/>
      <c r="CS28" s="24"/>
    </row>
    <row r="29" spans="1:129" ht="15.75" customHeight="1">
      <c r="A29" s="22"/>
      <c r="B29" s="23"/>
      <c r="D29" s="2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9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39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39"/>
      <c r="CC29" s="15"/>
      <c r="CD29" s="15"/>
      <c r="CE29" s="15"/>
      <c r="CF29" s="15"/>
      <c r="CG29" s="24"/>
      <c r="CH29" s="38"/>
      <c r="CI29" s="24"/>
      <c r="CJ29" s="24"/>
      <c r="CK29" s="24"/>
      <c r="CL29" s="24"/>
      <c r="CM29" s="38"/>
      <c r="CN29" s="24"/>
      <c r="CO29" s="24"/>
      <c r="CP29" s="24"/>
      <c r="CQ29" s="24"/>
      <c r="CR29" s="24"/>
      <c r="CS29" s="24"/>
    </row>
    <row r="30" spans="1:129" ht="15.75" customHeight="1">
      <c r="A30" s="22"/>
      <c r="B30" s="23"/>
      <c r="D30" s="2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9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39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39"/>
      <c r="CC30" s="15"/>
      <c r="CD30" s="15"/>
      <c r="CE30" s="15"/>
      <c r="CF30" s="15"/>
      <c r="CG30" s="24"/>
      <c r="CH30" s="38"/>
      <c r="CI30" s="24"/>
      <c r="CJ30" s="24"/>
      <c r="CK30" s="24"/>
      <c r="CL30" s="24"/>
      <c r="CM30" s="38"/>
      <c r="CN30" s="24"/>
      <c r="CO30" s="24"/>
      <c r="CP30" s="24"/>
      <c r="CQ30" s="24"/>
      <c r="CR30" s="24"/>
      <c r="CS30" s="24"/>
    </row>
    <row r="31" spans="1:129" ht="15.75" customHeight="1">
      <c r="A31" s="22"/>
      <c r="B31" s="23"/>
      <c r="D31" s="2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9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39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39"/>
      <c r="CC31" s="15"/>
      <c r="CD31" s="15"/>
      <c r="CE31" s="15"/>
      <c r="CF31" s="15"/>
      <c r="CG31" s="24"/>
      <c r="CH31" s="38"/>
      <c r="CI31" s="24"/>
      <c r="CJ31" s="24"/>
      <c r="CK31" s="24"/>
      <c r="CL31" s="24"/>
      <c r="CM31" s="38"/>
      <c r="CN31" s="24"/>
      <c r="CO31" s="24"/>
      <c r="CP31" s="24"/>
      <c r="CQ31" s="24"/>
      <c r="CR31" s="24"/>
      <c r="CS31" s="24"/>
    </row>
    <row r="32" spans="1:129" ht="15.75" customHeight="1">
      <c r="A32" s="22"/>
      <c r="B32" s="23"/>
      <c r="D32" s="2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9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39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39"/>
      <c r="CC32" s="15"/>
      <c r="CD32" s="15"/>
      <c r="CE32" s="15"/>
      <c r="CF32" s="15"/>
      <c r="CG32" s="24"/>
      <c r="CH32" s="38"/>
      <c r="CI32" s="24"/>
      <c r="CJ32" s="24"/>
      <c r="CK32" s="24"/>
      <c r="CL32" s="24"/>
      <c r="CM32" s="38"/>
      <c r="CN32" s="24"/>
      <c r="CO32" s="24"/>
      <c r="CP32" s="24"/>
      <c r="CQ32" s="24"/>
      <c r="CR32" s="24"/>
      <c r="CS32" s="24"/>
    </row>
    <row r="33" spans="1:97" ht="15.75" customHeight="1">
      <c r="A33" s="22"/>
      <c r="B33" s="23"/>
      <c r="D33" s="2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9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39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39"/>
      <c r="CC33" s="15"/>
      <c r="CD33" s="15"/>
      <c r="CE33" s="15"/>
      <c r="CF33" s="15"/>
      <c r="CG33" s="24"/>
      <c r="CH33" s="38"/>
      <c r="CI33" s="24"/>
      <c r="CJ33" s="24"/>
      <c r="CK33" s="24"/>
      <c r="CL33" s="24"/>
      <c r="CM33" s="38"/>
      <c r="CN33" s="24"/>
      <c r="CO33" s="24"/>
      <c r="CP33" s="24"/>
      <c r="CQ33" s="24"/>
      <c r="CR33" s="24"/>
      <c r="CS33" s="24"/>
    </row>
    <row r="34" spans="1:97" ht="15.75" customHeight="1">
      <c r="A34" s="22"/>
      <c r="B34" s="23"/>
      <c r="D34" s="2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9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39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39"/>
      <c r="CC34" s="15"/>
      <c r="CD34" s="15"/>
      <c r="CE34" s="15"/>
      <c r="CF34" s="15"/>
      <c r="CG34" s="24"/>
      <c r="CH34" s="38"/>
      <c r="CI34" s="24"/>
      <c r="CJ34" s="24"/>
      <c r="CK34" s="24"/>
      <c r="CL34" s="24"/>
      <c r="CM34" s="38"/>
      <c r="CN34" s="24"/>
      <c r="CO34" s="24"/>
      <c r="CP34" s="24"/>
      <c r="CQ34" s="24"/>
      <c r="CR34" s="24"/>
      <c r="CS34" s="24"/>
    </row>
    <row r="35" spans="1:97" ht="15.75" customHeight="1">
      <c r="A35" s="22"/>
      <c r="B35" s="23"/>
      <c r="D35" s="2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9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39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39"/>
      <c r="CC35" s="15"/>
      <c r="CD35" s="15"/>
      <c r="CE35" s="15"/>
      <c r="CF35" s="15"/>
      <c r="CG35" s="24"/>
      <c r="CH35" s="38"/>
      <c r="CI35" s="24"/>
      <c r="CJ35" s="24"/>
      <c r="CK35" s="24"/>
      <c r="CL35" s="24"/>
      <c r="CM35" s="38"/>
      <c r="CN35" s="24"/>
      <c r="CO35" s="24"/>
      <c r="CP35" s="24"/>
      <c r="CQ35" s="24"/>
      <c r="CR35" s="24"/>
      <c r="CS35" s="24"/>
    </row>
    <row r="36" spans="1:97" ht="15.75" customHeight="1">
      <c r="A36" s="22"/>
      <c r="B36" s="23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9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39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39"/>
      <c r="CC36" s="15"/>
      <c r="CD36" s="15"/>
      <c r="CE36" s="15"/>
      <c r="CF36" s="15"/>
      <c r="CG36" s="24"/>
      <c r="CH36" s="38"/>
      <c r="CI36" s="24"/>
      <c r="CJ36" s="24"/>
      <c r="CK36" s="24"/>
      <c r="CL36" s="24"/>
      <c r="CM36" s="38"/>
      <c r="CN36" s="24"/>
      <c r="CO36" s="24"/>
      <c r="CP36" s="24"/>
      <c r="CQ36" s="24"/>
      <c r="CR36" s="24"/>
      <c r="CS36" s="24"/>
    </row>
    <row r="37" spans="1:97" ht="15.75" customHeight="1">
      <c r="A37" s="22"/>
      <c r="B37" s="23"/>
      <c r="D37" s="2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9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39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39"/>
      <c r="CC37" s="15"/>
      <c r="CD37" s="15"/>
      <c r="CE37" s="15"/>
      <c r="CF37" s="15"/>
      <c r="CG37" s="24"/>
      <c r="CH37" s="38"/>
      <c r="CI37" s="24"/>
      <c r="CJ37" s="24"/>
      <c r="CK37" s="24"/>
      <c r="CL37" s="24"/>
      <c r="CM37" s="38"/>
      <c r="CN37" s="24"/>
      <c r="CO37" s="24"/>
      <c r="CP37" s="24"/>
      <c r="CQ37" s="24"/>
      <c r="CR37" s="24"/>
      <c r="CS37" s="24"/>
    </row>
    <row r="38" spans="1:97" ht="15.75" customHeight="1">
      <c r="A38" s="22"/>
      <c r="B38" s="23"/>
      <c r="D38" s="2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9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39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39"/>
      <c r="CC38" s="15"/>
      <c r="CD38" s="15"/>
      <c r="CE38" s="15"/>
      <c r="CF38" s="15"/>
      <c r="CG38" s="24"/>
      <c r="CH38" s="38"/>
      <c r="CI38" s="24"/>
      <c r="CJ38" s="24"/>
      <c r="CK38" s="24"/>
      <c r="CL38" s="24"/>
      <c r="CM38" s="38"/>
      <c r="CN38" s="24"/>
      <c r="CO38" s="24"/>
      <c r="CP38" s="24"/>
      <c r="CQ38" s="24"/>
      <c r="CR38" s="24"/>
      <c r="CS38" s="24"/>
    </row>
    <row r="39" spans="1:97" ht="15.75" customHeight="1">
      <c r="A39" s="22"/>
      <c r="B39" s="23"/>
      <c r="D39" s="2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39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39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39"/>
      <c r="CC39" s="15"/>
      <c r="CD39" s="15"/>
      <c r="CE39" s="15"/>
      <c r="CF39" s="15"/>
      <c r="CG39" s="24"/>
      <c r="CH39" s="38"/>
      <c r="CI39" s="24"/>
      <c r="CJ39" s="24"/>
      <c r="CK39" s="24"/>
      <c r="CL39" s="24"/>
      <c r="CM39" s="38"/>
      <c r="CN39" s="24"/>
      <c r="CO39" s="24"/>
      <c r="CP39" s="24"/>
      <c r="CQ39" s="24"/>
      <c r="CR39" s="24"/>
      <c r="CS39" s="24"/>
    </row>
    <row r="40" spans="1:97" ht="15.75" customHeight="1">
      <c r="A40" s="22"/>
      <c r="B40" s="23"/>
      <c r="D40" s="2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39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39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39"/>
      <c r="CC40" s="15"/>
      <c r="CD40" s="15"/>
      <c r="CE40" s="15"/>
      <c r="CF40" s="15"/>
      <c r="CG40" s="24"/>
      <c r="CH40" s="38"/>
      <c r="CI40" s="24"/>
      <c r="CJ40" s="24"/>
      <c r="CK40" s="24"/>
      <c r="CL40" s="24"/>
      <c r="CM40" s="38"/>
      <c r="CN40" s="24"/>
      <c r="CO40" s="24"/>
      <c r="CP40" s="24"/>
      <c r="CQ40" s="24"/>
      <c r="CR40" s="24"/>
      <c r="CS40" s="24"/>
    </row>
    <row r="41" spans="1:97" ht="15.75" customHeight="1">
      <c r="A41" s="22"/>
      <c r="B41" s="23"/>
      <c r="D41" s="2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39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39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39"/>
      <c r="CC41" s="15"/>
      <c r="CD41" s="15"/>
      <c r="CE41" s="15"/>
      <c r="CF41" s="15"/>
      <c r="CG41" s="24"/>
      <c r="CH41" s="38"/>
      <c r="CI41" s="24"/>
      <c r="CJ41" s="24"/>
      <c r="CK41" s="24"/>
      <c r="CL41" s="24"/>
      <c r="CM41" s="38"/>
      <c r="CN41" s="24"/>
      <c r="CO41" s="24"/>
      <c r="CP41" s="24"/>
      <c r="CQ41" s="24"/>
      <c r="CR41" s="24"/>
      <c r="CS41" s="24"/>
    </row>
    <row r="42" spans="1:97" ht="15.75" customHeight="1">
      <c r="A42" s="22"/>
      <c r="B42" s="23"/>
      <c r="D42" s="2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39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39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39"/>
      <c r="CC42" s="15"/>
      <c r="CD42" s="15"/>
      <c r="CE42" s="15"/>
      <c r="CF42" s="15"/>
      <c r="CG42" s="24"/>
      <c r="CH42" s="38"/>
      <c r="CI42" s="24"/>
      <c r="CJ42" s="24"/>
      <c r="CK42" s="24"/>
      <c r="CL42" s="24"/>
      <c r="CM42" s="38"/>
      <c r="CN42" s="24"/>
      <c r="CO42" s="24"/>
      <c r="CP42" s="24"/>
      <c r="CQ42" s="24"/>
      <c r="CR42" s="24"/>
      <c r="CS42" s="24"/>
    </row>
    <row r="43" spans="1:97" ht="15.75" customHeight="1">
      <c r="A43" s="22"/>
      <c r="B43" s="23"/>
      <c r="D43" s="2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39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39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39"/>
      <c r="CC43" s="15"/>
      <c r="CD43" s="15"/>
      <c r="CE43" s="15"/>
      <c r="CF43" s="15"/>
      <c r="CG43" s="24"/>
      <c r="CH43" s="38"/>
      <c r="CI43" s="24"/>
      <c r="CJ43" s="24"/>
      <c r="CK43" s="24"/>
      <c r="CL43" s="24"/>
      <c r="CM43" s="38"/>
      <c r="CN43" s="24"/>
      <c r="CO43" s="24"/>
      <c r="CP43" s="24"/>
      <c r="CQ43" s="24"/>
      <c r="CR43" s="24"/>
      <c r="CS43" s="24"/>
    </row>
    <row r="44" spans="1:97" ht="15.75" customHeight="1">
      <c r="A44" s="22"/>
      <c r="B44" s="23"/>
      <c r="D44" s="2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39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39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39"/>
      <c r="CC44" s="15"/>
      <c r="CD44" s="15"/>
      <c r="CE44" s="15"/>
      <c r="CF44" s="15"/>
      <c r="CG44" s="24"/>
      <c r="CH44" s="38"/>
      <c r="CI44" s="24"/>
      <c r="CJ44" s="24"/>
      <c r="CK44" s="24"/>
      <c r="CL44" s="24"/>
      <c r="CM44" s="38"/>
      <c r="CN44" s="24"/>
      <c r="CO44" s="24"/>
      <c r="CP44" s="24"/>
      <c r="CQ44" s="24"/>
      <c r="CR44" s="24"/>
      <c r="CS44" s="24"/>
    </row>
    <row r="45" spans="1:97" ht="15.75" customHeight="1">
      <c r="A45" s="22"/>
      <c r="B45" s="23"/>
      <c r="D45" s="2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9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39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39"/>
      <c r="CC45" s="15"/>
      <c r="CD45" s="15"/>
      <c r="CE45" s="15"/>
      <c r="CF45" s="15"/>
      <c r="CG45" s="24"/>
      <c r="CH45" s="38"/>
      <c r="CI45" s="24"/>
      <c r="CJ45" s="24"/>
      <c r="CK45" s="24"/>
      <c r="CL45" s="24"/>
      <c r="CM45" s="38"/>
      <c r="CN45" s="24"/>
      <c r="CO45" s="24"/>
      <c r="CP45" s="24"/>
      <c r="CQ45" s="24"/>
      <c r="CR45" s="24"/>
      <c r="CS45" s="24"/>
    </row>
    <row r="46" spans="1:97" ht="15.75" customHeight="1">
      <c r="A46" s="22"/>
      <c r="B46" s="23"/>
      <c r="D46" s="2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9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39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39"/>
      <c r="CC46" s="15"/>
      <c r="CD46" s="15"/>
      <c r="CE46" s="15"/>
      <c r="CF46" s="15"/>
      <c r="CG46" s="24"/>
      <c r="CH46" s="38"/>
      <c r="CI46" s="24"/>
      <c r="CJ46" s="24"/>
      <c r="CK46" s="24"/>
      <c r="CL46" s="24"/>
      <c r="CM46" s="38"/>
      <c r="CN46" s="24"/>
      <c r="CO46" s="24"/>
      <c r="CP46" s="24"/>
      <c r="CQ46" s="24"/>
      <c r="CR46" s="24"/>
      <c r="CS46" s="24"/>
    </row>
    <row r="47" spans="1:97" ht="15.75" customHeight="1">
      <c r="A47" s="22"/>
      <c r="B47" s="23"/>
      <c r="D47" s="2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39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39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39"/>
      <c r="CC47" s="15"/>
      <c r="CD47" s="15"/>
      <c r="CE47" s="15"/>
      <c r="CF47" s="15"/>
      <c r="CG47" s="24"/>
      <c r="CH47" s="38"/>
      <c r="CI47" s="24"/>
      <c r="CJ47" s="24"/>
      <c r="CK47" s="24"/>
      <c r="CL47" s="24"/>
      <c r="CM47" s="38"/>
      <c r="CN47" s="24"/>
      <c r="CO47" s="24"/>
      <c r="CP47" s="24"/>
      <c r="CQ47" s="24"/>
      <c r="CR47" s="24"/>
      <c r="CS47" s="24"/>
    </row>
    <row r="48" spans="1:97" ht="15.75" customHeight="1">
      <c r="A48" s="22"/>
      <c r="B48" s="23"/>
      <c r="D48" s="2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9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39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39"/>
      <c r="CC48" s="15"/>
      <c r="CD48" s="15"/>
      <c r="CE48" s="15"/>
      <c r="CF48" s="15"/>
      <c r="CG48" s="24"/>
      <c r="CH48" s="38"/>
      <c r="CI48" s="24"/>
      <c r="CJ48" s="24"/>
      <c r="CK48" s="24"/>
      <c r="CL48" s="24"/>
      <c r="CM48" s="38"/>
      <c r="CN48" s="24"/>
      <c r="CO48" s="24"/>
      <c r="CP48" s="24"/>
      <c r="CQ48" s="24"/>
      <c r="CR48" s="24"/>
      <c r="CS48" s="24"/>
    </row>
    <row r="49" spans="1:97" ht="15.75" customHeight="1">
      <c r="A49" s="22"/>
      <c r="B49" s="23"/>
      <c r="D49" s="2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39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39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39"/>
      <c r="CC49" s="15"/>
      <c r="CD49" s="15"/>
      <c r="CE49" s="15"/>
      <c r="CF49" s="15"/>
      <c r="CG49" s="24"/>
      <c r="CH49" s="38"/>
      <c r="CI49" s="24"/>
      <c r="CJ49" s="24"/>
      <c r="CK49" s="24"/>
      <c r="CL49" s="24"/>
      <c r="CM49" s="38"/>
      <c r="CN49" s="24"/>
      <c r="CO49" s="24"/>
      <c r="CP49" s="24"/>
      <c r="CQ49" s="24"/>
      <c r="CR49" s="24"/>
      <c r="CS49" s="24"/>
    </row>
    <row r="50" spans="1:97" ht="15.75" customHeight="1">
      <c r="A50" s="22"/>
      <c r="B50" s="23"/>
      <c r="D50" s="2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39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39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39"/>
      <c r="CC50" s="15"/>
      <c r="CD50" s="15"/>
      <c r="CE50" s="15"/>
      <c r="CF50" s="15"/>
      <c r="CG50" s="24"/>
      <c r="CH50" s="38"/>
      <c r="CI50" s="24"/>
      <c r="CJ50" s="24"/>
      <c r="CK50" s="24"/>
      <c r="CL50" s="24"/>
      <c r="CM50" s="38"/>
      <c r="CN50" s="24"/>
      <c r="CO50" s="24"/>
      <c r="CP50" s="24"/>
      <c r="CQ50" s="24"/>
      <c r="CR50" s="24"/>
      <c r="CS50" s="24"/>
    </row>
    <row r="51" spans="1:97" ht="15.75" customHeight="1">
      <c r="A51" s="22"/>
      <c r="B51" s="23"/>
      <c r="D51" s="2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39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39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39"/>
      <c r="CC51" s="15"/>
      <c r="CD51" s="15"/>
      <c r="CE51" s="15"/>
      <c r="CF51" s="15"/>
      <c r="CG51" s="24"/>
      <c r="CH51" s="38"/>
      <c r="CI51" s="24"/>
      <c r="CJ51" s="24"/>
      <c r="CK51" s="24"/>
      <c r="CL51" s="24"/>
      <c r="CM51" s="38"/>
      <c r="CN51" s="24"/>
      <c r="CO51" s="24"/>
      <c r="CP51" s="24"/>
      <c r="CQ51" s="24"/>
      <c r="CR51" s="24"/>
      <c r="CS51" s="24"/>
    </row>
    <row r="52" spans="1:97" ht="15.75" customHeight="1">
      <c r="A52" s="22"/>
      <c r="B52" s="23"/>
      <c r="D52" s="2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39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39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39"/>
      <c r="CC52" s="15"/>
      <c r="CD52" s="15"/>
      <c r="CE52" s="15"/>
      <c r="CF52" s="15"/>
      <c r="CG52" s="24"/>
      <c r="CH52" s="38"/>
      <c r="CI52" s="24"/>
      <c r="CJ52" s="24"/>
      <c r="CK52" s="24"/>
      <c r="CL52" s="24"/>
      <c r="CM52" s="38"/>
      <c r="CN52" s="24"/>
      <c r="CO52" s="24"/>
      <c r="CP52" s="24"/>
      <c r="CQ52" s="24"/>
      <c r="CR52" s="24"/>
      <c r="CS52" s="24"/>
    </row>
    <row r="53" spans="1:97" ht="15.75" customHeight="1">
      <c r="A53" s="22"/>
      <c r="B53" s="23"/>
      <c r="D53" s="2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39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39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39"/>
      <c r="CC53" s="15"/>
      <c r="CD53" s="15"/>
      <c r="CE53" s="15"/>
      <c r="CF53" s="15"/>
      <c r="CG53" s="24"/>
      <c r="CH53" s="38"/>
      <c r="CI53" s="24"/>
      <c r="CJ53" s="24"/>
      <c r="CK53" s="24"/>
      <c r="CL53" s="24"/>
      <c r="CM53" s="38"/>
      <c r="CN53" s="24"/>
      <c r="CO53" s="24"/>
      <c r="CP53" s="24"/>
      <c r="CQ53" s="24"/>
      <c r="CR53" s="24"/>
      <c r="CS53" s="24"/>
    </row>
    <row r="54" spans="1:97" ht="15.75" customHeight="1">
      <c r="A54" s="22"/>
      <c r="B54" s="23"/>
      <c r="D54" s="2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39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39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39"/>
      <c r="CC54" s="15"/>
      <c r="CD54" s="15"/>
      <c r="CE54" s="15"/>
      <c r="CF54" s="15"/>
      <c r="CG54" s="24"/>
      <c r="CH54" s="38"/>
      <c r="CI54" s="24"/>
      <c r="CJ54" s="24"/>
      <c r="CK54" s="24"/>
      <c r="CL54" s="24"/>
      <c r="CM54" s="38"/>
      <c r="CN54" s="24"/>
      <c r="CO54" s="24"/>
      <c r="CP54" s="24"/>
      <c r="CQ54" s="24"/>
      <c r="CR54" s="24"/>
      <c r="CS54" s="24"/>
    </row>
    <row r="55" spans="1:97" ht="15.75" customHeight="1">
      <c r="A55" s="22"/>
      <c r="B55" s="23"/>
      <c r="D55" s="2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9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39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39"/>
      <c r="CC55" s="15"/>
      <c r="CD55" s="15"/>
      <c r="CE55" s="15"/>
      <c r="CF55" s="15"/>
      <c r="CG55" s="24"/>
      <c r="CH55" s="38"/>
      <c r="CI55" s="24"/>
      <c r="CJ55" s="24"/>
      <c r="CK55" s="24"/>
      <c r="CL55" s="24"/>
      <c r="CM55" s="38"/>
      <c r="CN55" s="24"/>
      <c r="CO55" s="24"/>
      <c r="CP55" s="24"/>
      <c r="CQ55" s="24"/>
      <c r="CR55" s="24"/>
      <c r="CS55" s="24"/>
    </row>
    <row r="56" spans="1:97" ht="15.75" customHeight="1">
      <c r="A56" s="22"/>
      <c r="B56" s="23"/>
      <c r="D56" s="2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39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39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39"/>
      <c r="CC56" s="15"/>
      <c r="CD56" s="15"/>
      <c r="CE56" s="15"/>
      <c r="CF56" s="15"/>
      <c r="CG56" s="24"/>
      <c r="CH56" s="38"/>
      <c r="CI56" s="24"/>
      <c r="CJ56" s="24"/>
      <c r="CK56" s="24"/>
      <c r="CL56" s="24"/>
      <c r="CM56" s="38"/>
      <c r="CN56" s="24"/>
      <c r="CO56" s="24"/>
      <c r="CP56" s="24"/>
      <c r="CQ56" s="24"/>
      <c r="CR56" s="24"/>
      <c r="CS56" s="24"/>
    </row>
    <row r="57" spans="1:97" ht="15.75" customHeight="1">
      <c r="A57" s="22"/>
      <c r="B57" s="23"/>
      <c r="D57" s="2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9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39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39"/>
      <c r="CC57" s="15"/>
      <c r="CD57" s="15"/>
      <c r="CE57" s="15"/>
      <c r="CF57" s="15"/>
      <c r="CG57" s="24"/>
      <c r="CH57" s="38"/>
      <c r="CI57" s="24"/>
      <c r="CJ57" s="24"/>
      <c r="CK57" s="24"/>
      <c r="CL57" s="24"/>
      <c r="CM57" s="38"/>
      <c r="CN57" s="24"/>
      <c r="CO57" s="24"/>
      <c r="CP57" s="24"/>
      <c r="CQ57" s="24"/>
      <c r="CR57" s="24"/>
      <c r="CS57" s="24"/>
    </row>
    <row r="58" spans="1:97" ht="15.75" customHeight="1">
      <c r="A58" s="22"/>
      <c r="B58" s="23"/>
      <c r="D58" s="2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39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39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39"/>
      <c r="CC58" s="15"/>
      <c r="CD58" s="15"/>
      <c r="CE58" s="15"/>
      <c r="CF58" s="15"/>
      <c r="CG58" s="24"/>
      <c r="CH58" s="38"/>
      <c r="CI58" s="24"/>
      <c r="CJ58" s="24"/>
      <c r="CK58" s="24"/>
      <c r="CL58" s="24"/>
      <c r="CM58" s="38"/>
      <c r="CN58" s="24"/>
      <c r="CO58" s="24"/>
      <c r="CP58" s="24"/>
      <c r="CQ58" s="24"/>
      <c r="CR58" s="24"/>
      <c r="CS58" s="24"/>
    </row>
    <row r="59" spans="1:97" ht="15.75" customHeight="1">
      <c r="A59" s="22"/>
      <c r="B59" s="23"/>
      <c r="D59" s="2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39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39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39"/>
      <c r="CC59" s="15"/>
      <c r="CD59" s="15"/>
      <c r="CE59" s="15"/>
      <c r="CF59" s="15"/>
      <c r="CG59" s="24"/>
      <c r="CH59" s="38"/>
      <c r="CI59" s="24"/>
      <c r="CJ59" s="24"/>
      <c r="CK59" s="24"/>
      <c r="CL59" s="24"/>
      <c r="CM59" s="38"/>
      <c r="CN59" s="24"/>
      <c r="CO59" s="24"/>
      <c r="CP59" s="24"/>
      <c r="CQ59" s="24"/>
      <c r="CR59" s="24"/>
      <c r="CS59" s="24"/>
    </row>
    <row r="60" spans="1:97" ht="15.75" customHeight="1">
      <c r="A60" s="22"/>
      <c r="B60" s="23"/>
      <c r="D60" s="2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39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39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39"/>
      <c r="CC60" s="15"/>
      <c r="CD60" s="15"/>
      <c r="CE60" s="15"/>
      <c r="CF60" s="15"/>
      <c r="CG60" s="24"/>
      <c r="CH60" s="38"/>
      <c r="CI60" s="24"/>
      <c r="CJ60" s="24"/>
      <c r="CK60" s="24"/>
      <c r="CL60" s="24"/>
      <c r="CM60" s="38"/>
      <c r="CN60" s="24"/>
      <c r="CO60" s="24"/>
      <c r="CP60" s="24"/>
      <c r="CQ60" s="24"/>
      <c r="CR60" s="24"/>
      <c r="CS60" s="24"/>
    </row>
    <row r="61" spans="1:97" ht="15.75" customHeight="1">
      <c r="A61" s="22"/>
      <c r="B61" s="23"/>
      <c r="D61" s="2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39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39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39"/>
      <c r="CC61" s="15"/>
      <c r="CD61" s="15"/>
      <c r="CE61" s="15"/>
      <c r="CF61" s="15"/>
      <c r="CG61" s="24"/>
      <c r="CH61" s="38"/>
      <c r="CI61" s="24"/>
      <c r="CJ61" s="24"/>
      <c r="CK61" s="24"/>
      <c r="CL61" s="24"/>
      <c r="CM61" s="38"/>
      <c r="CN61" s="24"/>
      <c r="CO61" s="24"/>
      <c r="CP61" s="24"/>
      <c r="CQ61" s="24"/>
      <c r="CR61" s="24"/>
      <c r="CS61" s="24"/>
    </row>
    <row r="62" spans="1:97" ht="15.75" customHeight="1">
      <c r="A62" s="22"/>
      <c r="B62" s="23"/>
      <c r="D62" s="2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39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39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39"/>
      <c r="CC62" s="15"/>
      <c r="CD62" s="15"/>
      <c r="CE62" s="15"/>
      <c r="CF62" s="15"/>
      <c r="CG62" s="24"/>
      <c r="CH62" s="38"/>
      <c r="CI62" s="24"/>
      <c r="CJ62" s="24"/>
      <c r="CK62" s="24"/>
      <c r="CL62" s="24"/>
      <c r="CM62" s="38"/>
      <c r="CN62" s="24"/>
      <c r="CO62" s="24"/>
      <c r="CP62" s="24"/>
      <c r="CQ62" s="24"/>
      <c r="CR62" s="24"/>
      <c r="CS62" s="24"/>
    </row>
    <row r="63" spans="1:97" ht="15.75" customHeight="1">
      <c r="A63" s="22"/>
      <c r="B63" s="23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39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39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39"/>
      <c r="CC63" s="15"/>
      <c r="CD63" s="15"/>
      <c r="CE63" s="15"/>
      <c r="CF63" s="15"/>
      <c r="CG63" s="24"/>
      <c r="CH63" s="38"/>
      <c r="CI63" s="24"/>
      <c r="CJ63" s="24"/>
      <c r="CK63" s="24"/>
      <c r="CL63" s="24"/>
      <c r="CM63" s="38"/>
      <c r="CN63" s="24"/>
      <c r="CO63" s="24"/>
      <c r="CP63" s="24"/>
      <c r="CQ63" s="24"/>
      <c r="CR63" s="24"/>
      <c r="CS63" s="24"/>
    </row>
    <row r="64" spans="1:97" ht="15.75" customHeight="1">
      <c r="A64" s="22"/>
      <c r="B64" s="23"/>
      <c r="D64" s="2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39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39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39"/>
      <c r="CC64" s="15"/>
      <c r="CD64" s="15"/>
      <c r="CE64" s="15"/>
      <c r="CF64" s="15"/>
      <c r="CG64" s="24"/>
      <c r="CH64" s="38"/>
      <c r="CI64" s="24"/>
      <c r="CJ64" s="24"/>
      <c r="CK64" s="24"/>
      <c r="CL64" s="24"/>
      <c r="CM64" s="38"/>
      <c r="CN64" s="24"/>
      <c r="CO64" s="24"/>
      <c r="CP64" s="24"/>
      <c r="CQ64" s="24"/>
      <c r="CR64" s="24"/>
      <c r="CS64" s="24"/>
    </row>
    <row r="65" spans="1:97" ht="15.75" customHeight="1">
      <c r="A65" s="22"/>
      <c r="B65" s="23"/>
      <c r="D65" s="2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39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39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39"/>
      <c r="CC65" s="15"/>
      <c r="CD65" s="15"/>
      <c r="CE65" s="15"/>
      <c r="CF65" s="15"/>
      <c r="CG65" s="24"/>
      <c r="CH65" s="38"/>
      <c r="CI65" s="24"/>
      <c r="CJ65" s="24"/>
      <c r="CK65" s="24"/>
      <c r="CL65" s="24"/>
      <c r="CM65" s="38"/>
      <c r="CN65" s="24"/>
      <c r="CO65" s="24"/>
      <c r="CP65" s="24"/>
      <c r="CQ65" s="24"/>
      <c r="CR65" s="24"/>
      <c r="CS65" s="24"/>
    </row>
    <row r="66" spans="1:97" ht="15.75" customHeight="1">
      <c r="A66" s="22"/>
      <c r="B66" s="23"/>
      <c r="D66" s="2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39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39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39"/>
      <c r="CC66" s="15"/>
      <c r="CD66" s="15"/>
      <c r="CE66" s="15"/>
      <c r="CF66" s="15"/>
      <c r="CG66" s="24"/>
      <c r="CH66" s="38"/>
      <c r="CI66" s="24"/>
      <c r="CJ66" s="24"/>
      <c r="CK66" s="24"/>
      <c r="CL66" s="24"/>
      <c r="CM66" s="38"/>
      <c r="CN66" s="24"/>
      <c r="CO66" s="24"/>
      <c r="CP66" s="24"/>
      <c r="CQ66" s="24"/>
      <c r="CR66" s="24"/>
      <c r="CS66" s="24"/>
    </row>
    <row r="67" spans="1:97" ht="15.75" customHeight="1">
      <c r="A67" s="22"/>
      <c r="B67" s="23"/>
      <c r="D67" s="2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39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39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39"/>
      <c r="CC67" s="15"/>
      <c r="CD67" s="15"/>
      <c r="CE67" s="15"/>
      <c r="CF67" s="15"/>
      <c r="CG67" s="24"/>
      <c r="CH67" s="38"/>
      <c r="CI67" s="24"/>
      <c r="CJ67" s="24"/>
      <c r="CK67" s="24"/>
      <c r="CL67" s="24"/>
      <c r="CM67" s="38"/>
      <c r="CN67" s="24"/>
      <c r="CO67" s="24"/>
      <c r="CP67" s="24"/>
      <c r="CQ67" s="24"/>
      <c r="CR67" s="24"/>
      <c r="CS67" s="24"/>
    </row>
    <row r="68" spans="1:97" ht="15.75" customHeight="1">
      <c r="A68" s="22"/>
      <c r="B68" s="23"/>
      <c r="D68" s="2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39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39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39"/>
      <c r="CC68" s="15"/>
      <c r="CD68" s="15"/>
      <c r="CE68" s="15"/>
      <c r="CF68" s="15"/>
      <c r="CG68" s="24"/>
      <c r="CH68" s="38"/>
      <c r="CI68" s="24"/>
      <c r="CJ68" s="24"/>
      <c r="CK68" s="24"/>
      <c r="CL68" s="24"/>
      <c r="CM68" s="38"/>
      <c r="CN68" s="24"/>
      <c r="CO68" s="24"/>
      <c r="CP68" s="24"/>
      <c r="CQ68" s="24"/>
      <c r="CR68" s="24"/>
      <c r="CS68" s="24"/>
    </row>
    <row r="69" spans="1:97" ht="15.75" customHeight="1">
      <c r="A69" s="22"/>
      <c r="B69" s="23"/>
      <c r="D69" s="2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39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39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39"/>
      <c r="CC69" s="15"/>
      <c r="CD69" s="15"/>
      <c r="CE69" s="15"/>
      <c r="CF69" s="15"/>
      <c r="CG69" s="24"/>
      <c r="CH69" s="38"/>
      <c r="CI69" s="24"/>
      <c r="CJ69" s="24"/>
      <c r="CK69" s="24"/>
      <c r="CL69" s="24"/>
      <c r="CM69" s="38"/>
      <c r="CN69" s="24"/>
      <c r="CO69" s="24"/>
      <c r="CP69" s="24"/>
      <c r="CQ69" s="24"/>
      <c r="CR69" s="24"/>
      <c r="CS69" s="24"/>
    </row>
    <row r="70" spans="1:97" ht="15.75" customHeight="1">
      <c r="A70" s="22"/>
      <c r="B70" s="23"/>
      <c r="D70" s="2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9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39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39"/>
      <c r="CC70" s="15"/>
      <c r="CD70" s="15"/>
      <c r="CE70" s="15"/>
      <c r="CF70" s="15"/>
      <c r="CG70" s="24"/>
      <c r="CH70" s="38"/>
      <c r="CI70" s="24"/>
      <c r="CJ70" s="24"/>
      <c r="CK70" s="24"/>
      <c r="CL70" s="24"/>
      <c r="CM70" s="38"/>
      <c r="CN70" s="24"/>
      <c r="CO70" s="24"/>
      <c r="CP70" s="24"/>
      <c r="CQ70" s="24"/>
      <c r="CR70" s="24"/>
      <c r="CS70" s="24"/>
    </row>
    <row r="71" spans="1:97" ht="15.75" customHeight="1">
      <c r="A71" s="22"/>
      <c r="B71" s="23"/>
      <c r="D71" s="2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39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39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39"/>
      <c r="CC71" s="15"/>
      <c r="CD71" s="15"/>
      <c r="CE71" s="15"/>
      <c r="CF71" s="15"/>
      <c r="CG71" s="24"/>
      <c r="CH71" s="38"/>
      <c r="CI71" s="24"/>
      <c r="CJ71" s="24"/>
      <c r="CK71" s="24"/>
      <c r="CL71" s="24"/>
      <c r="CM71" s="38"/>
      <c r="CN71" s="24"/>
      <c r="CO71" s="24"/>
      <c r="CP71" s="24"/>
      <c r="CQ71" s="24"/>
      <c r="CR71" s="24"/>
      <c r="CS71" s="24"/>
    </row>
    <row r="72" spans="1:97" ht="15.75" customHeight="1">
      <c r="A72" s="22"/>
      <c r="B72" s="23"/>
      <c r="D72" s="2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39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39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39"/>
      <c r="CC72" s="15"/>
      <c r="CD72" s="15"/>
      <c r="CE72" s="15"/>
      <c r="CF72" s="15"/>
      <c r="CG72" s="24"/>
      <c r="CH72" s="38"/>
      <c r="CI72" s="24"/>
      <c r="CJ72" s="24"/>
      <c r="CK72" s="24"/>
      <c r="CL72" s="24"/>
      <c r="CM72" s="38"/>
      <c r="CN72" s="24"/>
      <c r="CO72" s="24"/>
      <c r="CP72" s="24"/>
      <c r="CQ72" s="24"/>
      <c r="CR72" s="24"/>
      <c r="CS72" s="24"/>
    </row>
    <row r="73" spans="1:97" ht="15.75" customHeight="1">
      <c r="A73" s="22"/>
      <c r="B73" s="23"/>
      <c r="D73" s="2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39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39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39"/>
      <c r="CC73" s="15"/>
      <c r="CD73" s="15"/>
      <c r="CE73" s="15"/>
      <c r="CF73" s="15"/>
      <c r="CG73" s="24"/>
      <c r="CH73" s="38"/>
      <c r="CI73" s="24"/>
      <c r="CJ73" s="24"/>
      <c r="CK73" s="24"/>
      <c r="CL73" s="24"/>
      <c r="CM73" s="38"/>
      <c r="CN73" s="24"/>
      <c r="CO73" s="24"/>
      <c r="CP73" s="24"/>
      <c r="CQ73" s="24"/>
      <c r="CR73" s="24"/>
      <c r="CS73" s="24"/>
    </row>
    <row r="74" spans="1:97" ht="15.75" customHeight="1">
      <c r="A74" s="22"/>
      <c r="B74" s="23"/>
      <c r="D74" s="2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39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39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39"/>
      <c r="CC74" s="15"/>
      <c r="CD74" s="15"/>
      <c r="CE74" s="15"/>
      <c r="CF74" s="15"/>
      <c r="CG74" s="24"/>
      <c r="CH74" s="38"/>
      <c r="CI74" s="24"/>
      <c r="CJ74" s="24"/>
      <c r="CK74" s="24"/>
      <c r="CL74" s="24"/>
      <c r="CM74" s="38"/>
      <c r="CN74" s="24"/>
      <c r="CO74" s="24"/>
      <c r="CP74" s="24"/>
      <c r="CQ74" s="24"/>
      <c r="CR74" s="24"/>
      <c r="CS74" s="24"/>
    </row>
    <row r="75" spans="1:97" ht="15.75" customHeight="1">
      <c r="A75" s="22"/>
      <c r="B75" s="23"/>
      <c r="D75" s="2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39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39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39"/>
      <c r="CC75" s="15"/>
      <c r="CD75" s="15"/>
      <c r="CE75" s="15"/>
      <c r="CF75" s="15"/>
      <c r="CG75" s="24"/>
      <c r="CH75" s="38"/>
      <c r="CI75" s="24"/>
      <c r="CJ75" s="24"/>
      <c r="CK75" s="24"/>
      <c r="CL75" s="24"/>
      <c r="CM75" s="38"/>
      <c r="CN75" s="24"/>
      <c r="CO75" s="24"/>
      <c r="CP75" s="24"/>
      <c r="CQ75" s="24"/>
      <c r="CR75" s="24"/>
      <c r="CS75" s="24"/>
    </row>
    <row r="76" spans="1:97" ht="15.75" customHeight="1">
      <c r="A76" s="22"/>
      <c r="B76" s="23"/>
      <c r="D76" s="2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39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39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39"/>
      <c r="CC76" s="15"/>
      <c r="CD76" s="15"/>
      <c r="CE76" s="15"/>
      <c r="CF76" s="15"/>
      <c r="CG76" s="24"/>
      <c r="CH76" s="38"/>
      <c r="CI76" s="24"/>
      <c r="CJ76" s="24"/>
      <c r="CK76" s="24"/>
      <c r="CL76" s="24"/>
      <c r="CM76" s="38"/>
      <c r="CN76" s="24"/>
      <c r="CO76" s="24"/>
      <c r="CP76" s="24"/>
      <c r="CQ76" s="24"/>
      <c r="CR76" s="24"/>
      <c r="CS76" s="24"/>
    </row>
    <row r="77" spans="1:97" ht="15.75" customHeight="1">
      <c r="A77" s="22"/>
      <c r="B77" s="23"/>
      <c r="D77" s="2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39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39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39"/>
      <c r="CC77" s="15"/>
      <c r="CD77" s="15"/>
      <c r="CE77" s="15"/>
      <c r="CF77" s="15"/>
      <c r="CG77" s="24"/>
      <c r="CH77" s="38"/>
      <c r="CI77" s="24"/>
      <c r="CJ77" s="24"/>
      <c r="CK77" s="24"/>
      <c r="CL77" s="24"/>
      <c r="CM77" s="38"/>
      <c r="CN77" s="24"/>
      <c r="CO77" s="24"/>
      <c r="CP77" s="24"/>
      <c r="CQ77" s="24"/>
      <c r="CR77" s="24"/>
      <c r="CS77" s="24"/>
    </row>
    <row r="78" spans="1:97" ht="15.75" customHeight="1">
      <c r="A78" s="22"/>
      <c r="B78" s="23"/>
      <c r="D78" s="2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39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39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39"/>
      <c r="CC78" s="15"/>
      <c r="CD78" s="15"/>
      <c r="CE78" s="15"/>
      <c r="CF78" s="15"/>
      <c r="CG78" s="24"/>
      <c r="CH78" s="38"/>
      <c r="CI78" s="24"/>
      <c r="CJ78" s="24"/>
      <c r="CK78" s="24"/>
      <c r="CL78" s="24"/>
      <c r="CM78" s="38"/>
      <c r="CN78" s="24"/>
      <c r="CO78" s="24"/>
      <c r="CP78" s="24"/>
      <c r="CQ78" s="24"/>
      <c r="CR78" s="24"/>
      <c r="CS78" s="24"/>
    </row>
    <row r="79" spans="1:97" ht="15.75" customHeight="1">
      <c r="A79" s="22"/>
      <c r="B79" s="23"/>
      <c r="D79" s="2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39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39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39"/>
      <c r="CC79" s="15"/>
      <c r="CD79" s="15"/>
      <c r="CE79" s="15"/>
      <c r="CF79" s="15"/>
      <c r="CG79" s="24"/>
      <c r="CH79" s="38"/>
      <c r="CI79" s="24"/>
      <c r="CJ79" s="24"/>
      <c r="CK79" s="24"/>
      <c r="CL79" s="24"/>
      <c r="CM79" s="38"/>
      <c r="CN79" s="24"/>
      <c r="CO79" s="24"/>
      <c r="CP79" s="24"/>
      <c r="CQ79" s="24"/>
      <c r="CR79" s="24"/>
      <c r="CS79" s="24"/>
    </row>
    <row r="80" spans="1:97" ht="15.75" customHeight="1">
      <c r="A80" s="22"/>
      <c r="B80" s="23"/>
      <c r="D80" s="2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39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39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39"/>
      <c r="CC80" s="15"/>
      <c r="CD80" s="15"/>
      <c r="CE80" s="15"/>
      <c r="CF80" s="15"/>
      <c r="CG80" s="24"/>
      <c r="CH80" s="38"/>
      <c r="CI80" s="24"/>
      <c r="CJ80" s="24"/>
      <c r="CK80" s="24"/>
      <c r="CL80" s="24"/>
      <c r="CM80" s="38"/>
      <c r="CN80" s="24"/>
      <c r="CO80" s="24"/>
      <c r="CP80" s="24"/>
      <c r="CQ80" s="24"/>
      <c r="CR80" s="24"/>
      <c r="CS80" s="24"/>
    </row>
    <row r="81" spans="1:97" ht="15.75" customHeight="1">
      <c r="A81" s="22"/>
      <c r="B81" s="23"/>
      <c r="D81" s="2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39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39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39"/>
      <c r="CC81" s="15"/>
      <c r="CD81" s="15"/>
      <c r="CE81" s="15"/>
      <c r="CF81" s="15"/>
      <c r="CG81" s="24"/>
      <c r="CH81" s="38"/>
      <c r="CI81" s="24"/>
      <c r="CJ81" s="24"/>
      <c r="CK81" s="24"/>
      <c r="CL81" s="24"/>
      <c r="CM81" s="38"/>
      <c r="CN81" s="24"/>
      <c r="CO81" s="24"/>
      <c r="CP81" s="24"/>
      <c r="CQ81" s="24"/>
      <c r="CR81" s="24"/>
      <c r="CS81" s="24"/>
    </row>
    <row r="82" spans="1:97" ht="15.75" customHeight="1">
      <c r="A82" s="22"/>
      <c r="B82" s="23"/>
      <c r="D82" s="2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9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39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39"/>
      <c r="CC82" s="15"/>
      <c r="CD82" s="15"/>
      <c r="CE82" s="15"/>
      <c r="CF82" s="15"/>
      <c r="CG82" s="24"/>
      <c r="CH82" s="38"/>
      <c r="CI82" s="24"/>
      <c r="CJ82" s="24"/>
      <c r="CK82" s="24"/>
      <c r="CL82" s="24"/>
      <c r="CM82" s="38"/>
      <c r="CN82" s="24"/>
      <c r="CO82" s="24"/>
      <c r="CP82" s="24"/>
      <c r="CQ82" s="24"/>
      <c r="CR82" s="24"/>
      <c r="CS82" s="24"/>
    </row>
    <row r="83" spans="1:97" ht="15.75" customHeight="1">
      <c r="A83" s="22"/>
      <c r="B83" s="23"/>
      <c r="D83" s="2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39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39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39"/>
      <c r="CC83" s="15"/>
      <c r="CD83" s="15"/>
      <c r="CE83" s="15"/>
      <c r="CF83" s="15"/>
      <c r="CG83" s="24"/>
      <c r="CH83" s="38"/>
      <c r="CI83" s="24"/>
      <c r="CJ83" s="24"/>
      <c r="CK83" s="24"/>
      <c r="CL83" s="24"/>
      <c r="CM83" s="38"/>
      <c r="CN83" s="24"/>
      <c r="CO83" s="24"/>
      <c r="CP83" s="24"/>
      <c r="CQ83" s="24"/>
      <c r="CR83" s="24"/>
      <c r="CS83" s="24"/>
    </row>
    <row r="84" spans="1:97" ht="15.75" customHeight="1">
      <c r="A84" s="22"/>
      <c r="B84" s="23"/>
      <c r="D84" s="2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39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39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39"/>
      <c r="CC84" s="15"/>
      <c r="CD84" s="15"/>
      <c r="CE84" s="15"/>
      <c r="CF84" s="15"/>
      <c r="CG84" s="24"/>
      <c r="CH84" s="38"/>
      <c r="CI84" s="24"/>
      <c r="CJ84" s="24"/>
      <c r="CK84" s="24"/>
      <c r="CL84" s="24"/>
      <c r="CM84" s="38"/>
      <c r="CN84" s="24"/>
      <c r="CO84" s="24"/>
      <c r="CP84" s="24"/>
      <c r="CQ84" s="24"/>
      <c r="CR84" s="24"/>
      <c r="CS84" s="24"/>
    </row>
    <row r="85" spans="1:97" ht="15.75" customHeight="1">
      <c r="A85" s="22"/>
      <c r="B85" s="23"/>
      <c r="D85" s="2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39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39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39"/>
      <c r="CC85" s="15"/>
      <c r="CD85" s="15"/>
      <c r="CE85" s="15"/>
      <c r="CF85" s="15"/>
      <c r="CG85" s="24"/>
      <c r="CH85" s="38"/>
      <c r="CI85" s="24"/>
      <c r="CJ85" s="24"/>
      <c r="CK85" s="24"/>
      <c r="CL85" s="24"/>
      <c r="CM85" s="38"/>
      <c r="CN85" s="24"/>
      <c r="CO85" s="24"/>
      <c r="CP85" s="24"/>
      <c r="CQ85" s="24"/>
      <c r="CR85" s="24"/>
      <c r="CS85" s="24"/>
    </row>
    <row r="86" spans="1:97" ht="15.75" customHeight="1">
      <c r="A86" s="22"/>
      <c r="B86" s="23"/>
      <c r="D86" s="2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39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39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39"/>
      <c r="CC86" s="15"/>
      <c r="CD86" s="15"/>
      <c r="CE86" s="15"/>
      <c r="CF86" s="15"/>
      <c r="CG86" s="24"/>
      <c r="CH86" s="38"/>
      <c r="CI86" s="24"/>
      <c r="CJ86" s="24"/>
      <c r="CK86" s="24"/>
      <c r="CL86" s="24"/>
      <c r="CM86" s="38"/>
      <c r="CN86" s="24"/>
      <c r="CO86" s="24"/>
      <c r="CP86" s="24"/>
      <c r="CQ86" s="24"/>
      <c r="CR86" s="24"/>
      <c r="CS86" s="24"/>
    </row>
    <row r="87" spans="1:97" ht="15.75" customHeight="1">
      <c r="A87" s="22"/>
      <c r="B87" s="23"/>
      <c r="D87" s="2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39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39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39"/>
      <c r="CC87" s="15"/>
      <c r="CD87" s="15"/>
      <c r="CE87" s="15"/>
      <c r="CF87" s="15"/>
      <c r="CG87" s="24"/>
      <c r="CH87" s="38"/>
      <c r="CI87" s="24"/>
      <c r="CJ87" s="24"/>
      <c r="CK87" s="24"/>
      <c r="CL87" s="24"/>
      <c r="CM87" s="38"/>
      <c r="CN87" s="24"/>
      <c r="CO87" s="24"/>
      <c r="CP87" s="24"/>
      <c r="CQ87" s="24"/>
      <c r="CR87" s="24"/>
      <c r="CS87" s="24"/>
    </row>
    <row r="88" spans="1:97" ht="15.75" customHeight="1">
      <c r="A88" s="22"/>
      <c r="B88" s="23"/>
      <c r="D88" s="2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39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39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39"/>
      <c r="CC88" s="15"/>
      <c r="CD88" s="15"/>
      <c r="CE88" s="15"/>
      <c r="CF88" s="15"/>
      <c r="CG88" s="24"/>
      <c r="CH88" s="38"/>
      <c r="CI88" s="24"/>
      <c r="CJ88" s="24"/>
      <c r="CK88" s="24"/>
      <c r="CL88" s="24"/>
      <c r="CM88" s="38"/>
      <c r="CN88" s="24"/>
      <c r="CO88" s="24"/>
      <c r="CP88" s="24"/>
      <c r="CQ88" s="24"/>
      <c r="CR88" s="24"/>
      <c r="CS88" s="24"/>
    </row>
    <row r="89" spans="1:97" ht="15.75" customHeight="1">
      <c r="A89" s="22"/>
      <c r="B89" s="23"/>
      <c r="D89" s="2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39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39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39"/>
      <c r="CC89" s="15"/>
      <c r="CD89" s="15"/>
      <c r="CE89" s="15"/>
      <c r="CF89" s="15"/>
      <c r="CG89" s="24"/>
      <c r="CH89" s="38"/>
      <c r="CI89" s="24"/>
      <c r="CJ89" s="24"/>
      <c r="CK89" s="24"/>
      <c r="CL89" s="24"/>
      <c r="CM89" s="38"/>
      <c r="CN89" s="24"/>
      <c r="CO89" s="24"/>
      <c r="CP89" s="24"/>
      <c r="CQ89" s="24"/>
      <c r="CR89" s="24"/>
      <c r="CS89" s="24"/>
    </row>
    <row r="90" spans="1:97" ht="15.75" customHeight="1">
      <c r="A90" s="22"/>
      <c r="B90" s="23"/>
      <c r="D90" s="2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39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39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39"/>
      <c r="CC90" s="15"/>
      <c r="CD90" s="15"/>
      <c r="CE90" s="15"/>
      <c r="CF90" s="15"/>
      <c r="CG90" s="24"/>
      <c r="CH90" s="38"/>
      <c r="CI90" s="24"/>
      <c r="CJ90" s="24"/>
      <c r="CK90" s="24"/>
      <c r="CL90" s="24"/>
      <c r="CM90" s="38"/>
      <c r="CN90" s="24"/>
      <c r="CO90" s="24"/>
      <c r="CP90" s="24"/>
      <c r="CQ90" s="24"/>
      <c r="CR90" s="24"/>
      <c r="CS90" s="24"/>
    </row>
    <row r="91" spans="1:97" ht="15.75" customHeight="1">
      <c r="A91" s="22"/>
      <c r="B91" s="23"/>
      <c r="D91" s="2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39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39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39"/>
      <c r="CC91" s="15"/>
      <c r="CD91" s="15"/>
      <c r="CE91" s="15"/>
      <c r="CF91" s="15"/>
      <c r="CG91" s="24"/>
      <c r="CH91" s="38"/>
      <c r="CI91" s="24"/>
      <c r="CJ91" s="24"/>
      <c r="CK91" s="24"/>
      <c r="CL91" s="24"/>
      <c r="CM91" s="38"/>
      <c r="CN91" s="24"/>
      <c r="CO91" s="24"/>
      <c r="CP91" s="24"/>
      <c r="CQ91" s="24"/>
      <c r="CR91" s="24"/>
      <c r="CS91" s="24"/>
    </row>
    <row r="92" spans="1:97" ht="15.75" customHeight="1">
      <c r="A92" s="22"/>
      <c r="B92" s="23"/>
      <c r="D92" s="2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9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39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39"/>
      <c r="CC92" s="15"/>
      <c r="CD92" s="15"/>
      <c r="CE92" s="15"/>
      <c r="CF92" s="15"/>
      <c r="CG92" s="24"/>
      <c r="CH92" s="38"/>
      <c r="CI92" s="24"/>
      <c r="CJ92" s="24"/>
      <c r="CK92" s="24"/>
      <c r="CL92" s="24"/>
      <c r="CM92" s="38"/>
      <c r="CN92" s="24"/>
      <c r="CO92" s="24"/>
      <c r="CP92" s="24"/>
      <c r="CQ92" s="24"/>
      <c r="CR92" s="24"/>
      <c r="CS92" s="24"/>
    </row>
    <row r="93" spans="1:97" ht="15.75" customHeight="1">
      <c r="A93" s="22"/>
      <c r="B93" s="23"/>
      <c r="D93" s="2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39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39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39"/>
      <c r="CC93" s="15"/>
      <c r="CD93" s="15"/>
      <c r="CE93" s="15"/>
      <c r="CF93" s="15"/>
      <c r="CG93" s="24"/>
      <c r="CH93" s="38"/>
      <c r="CI93" s="24"/>
      <c r="CJ93" s="24"/>
      <c r="CK93" s="24"/>
      <c r="CL93" s="24"/>
      <c r="CM93" s="38"/>
      <c r="CN93" s="24"/>
      <c r="CO93" s="24"/>
      <c r="CP93" s="24"/>
      <c r="CQ93" s="24"/>
      <c r="CR93" s="24"/>
      <c r="CS93" s="24"/>
    </row>
    <row r="94" spans="1:97" ht="15.75" customHeight="1">
      <c r="A94" s="22"/>
      <c r="B94" s="23"/>
      <c r="D94" s="2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39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39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39"/>
      <c r="CC94" s="15"/>
      <c r="CD94" s="15"/>
      <c r="CE94" s="15"/>
      <c r="CF94" s="15"/>
      <c r="CG94" s="24"/>
      <c r="CH94" s="38"/>
      <c r="CI94" s="24"/>
      <c r="CJ94" s="24"/>
      <c r="CK94" s="24"/>
      <c r="CL94" s="24"/>
      <c r="CM94" s="38"/>
      <c r="CN94" s="24"/>
      <c r="CO94" s="24"/>
      <c r="CP94" s="24"/>
      <c r="CQ94" s="24"/>
      <c r="CR94" s="24"/>
      <c r="CS94" s="24"/>
    </row>
    <row r="95" spans="1:97" ht="15.75" customHeight="1">
      <c r="A95" s="22"/>
      <c r="B95" s="23"/>
      <c r="D95" s="2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39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39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39"/>
      <c r="CC95" s="15"/>
      <c r="CD95" s="15"/>
      <c r="CE95" s="15"/>
      <c r="CF95" s="15"/>
      <c r="CG95" s="24"/>
      <c r="CH95" s="38"/>
      <c r="CI95" s="24"/>
      <c r="CJ95" s="24"/>
      <c r="CK95" s="24"/>
      <c r="CL95" s="24"/>
      <c r="CM95" s="38"/>
      <c r="CN95" s="24"/>
      <c r="CO95" s="24"/>
      <c r="CP95" s="24"/>
      <c r="CQ95" s="24"/>
      <c r="CR95" s="24"/>
      <c r="CS95" s="24"/>
    </row>
    <row r="96" spans="1:97" ht="15.75" customHeight="1">
      <c r="A96" s="22"/>
      <c r="B96" s="23"/>
      <c r="D96" s="2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39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39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39"/>
      <c r="CC96" s="15"/>
      <c r="CD96" s="15"/>
      <c r="CE96" s="15"/>
      <c r="CF96" s="15"/>
      <c r="CG96" s="24"/>
      <c r="CH96" s="38"/>
      <c r="CI96" s="24"/>
      <c r="CJ96" s="24"/>
      <c r="CK96" s="24"/>
      <c r="CL96" s="24"/>
      <c r="CM96" s="38"/>
      <c r="CN96" s="24"/>
      <c r="CO96" s="24"/>
      <c r="CP96" s="24"/>
      <c r="CQ96" s="24"/>
      <c r="CR96" s="24"/>
      <c r="CS96" s="24"/>
    </row>
    <row r="97" spans="1:97" ht="15.75" customHeight="1">
      <c r="A97" s="22"/>
      <c r="B97" s="23"/>
      <c r="D97" s="2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39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39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39"/>
      <c r="CC97" s="15"/>
      <c r="CD97" s="15"/>
      <c r="CE97" s="15"/>
      <c r="CF97" s="15"/>
      <c r="CG97" s="24"/>
      <c r="CH97" s="38"/>
      <c r="CI97" s="24"/>
      <c r="CJ97" s="24"/>
      <c r="CK97" s="24"/>
      <c r="CL97" s="24"/>
      <c r="CM97" s="38"/>
      <c r="CN97" s="24"/>
      <c r="CO97" s="24"/>
      <c r="CP97" s="24"/>
      <c r="CQ97" s="24"/>
      <c r="CR97" s="24"/>
      <c r="CS97" s="24"/>
    </row>
    <row r="98" spans="1:97" ht="15.75" customHeight="1">
      <c r="A98" s="22"/>
      <c r="B98" s="23"/>
      <c r="D98" s="2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39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39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39"/>
      <c r="CC98" s="15"/>
      <c r="CD98" s="15"/>
      <c r="CE98" s="15"/>
      <c r="CF98" s="15"/>
      <c r="CG98" s="24"/>
      <c r="CH98" s="38"/>
      <c r="CI98" s="24"/>
      <c r="CJ98" s="24"/>
      <c r="CK98" s="24"/>
      <c r="CL98" s="24"/>
      <c r="CM98" s="38"/>
      <c r="CN98" s="24"/>
      <c r="CO98" s="24"/>
      <c r="CP98" s="24"/>
      <c r="CQ98" s="24"/>
      <c r="CR98" s="24"/>
      <c r="CS98" s="24"/>
    </row>
    <row r="99" spans="1:97" ht="15.75" customHeight="1">
      <c r="A99" s="22"/>
      <c r="B99" s="23"/>
      <c r="D99" s="2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39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39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39"/>
      <c r="CC99" s="15"/>
      <c r="CD99" s="15"/>
      <c r="CE99" s="15"/>
      <c r="CF99" s="15"/>
      <c r="CG99" s="24"/>
      <c r="CH99" s="38"/>
      <c r="CI99" s="24"/>
      <c r="CJ99" s="24"/>
      <c r="CK99" s="24"/>
      <c r="CL99" s="24"/>
      <c r="CM99" s="38"/>
      <c r="CN99" s="24"/>
      <c r="CO99" s="24"/>
      <c r="CP99" s="24"/>
      <c r="CQ99" s="24"/>
      <c r="CR99" s="24"/>
      <c r="CS99" s="24"/>
    </row>
    <row r="100" spans="1:97" ht="15.75" customHeight="1">
      <c r="A100" s="22"/>
      <c r="B100" s="23"/>
      <c r="D100" s="2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39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39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39"/>
      <c r="CC100" s="15"/>
      <c r="CD100" s="15"/>
      <c r="CE100" s="15"/>
      <c r="CF100" s="15"/>
      <c r="CG100" s="24"/>
      <c r="CH100" s="38"/>
      <c r="CI100" s="24"/>
      <c r="CJ100" s="24"/>
      <c r="CK100" s="24"/>
      <c r="CL100" s="24"/>
      <c r="CM100" s="38"/>
      <c r="CN100" s="24"/>
      <c r="CO100" s="24"/>
      <c r="CP100" s="24"/>
      <c r="CQ100" s="24"/>
      <c r="CR100" s="24"/>
      <c r="CS100" s="24"/>
    </row>
    <row r="101" spans="1:97" ht="15.75" customHeight="1">
      <c r="A101" s="22"/>
      <c r="B101" s="23"/>
      <c r="D101" s="2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39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39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39"/>
      <c r="CC101" s="15"/>
      <c r="CD101" s="15"/>
      <c r="CE101" s="15"/>
      <c r="CF101" s="15"/>
      <c r="CG101" s="24"/>
      <c r="CH101" s="38"/>
      <c r="CI101" s="24"/>
      <c r="CJ101" s="24"/>
      <c r="CK101" s="24"/>
      <c r="CL101" s="24"/>
      <c r="CM101" s="38"/>
      <c r="CN101" s="24"/>
      <c r="CO101" s="24"/>
      <c r="CP101" s="24"/>
      <c r="CQ101" s="24"/>
      <c r="CR101" s="24"/>
      <c r="CS101" s="24"/>
    </row>
    <row r="102" spans="1:97" ht="15.75" customHeight="1">
      <c r="A102" s="22"/>
      <c r="B102" s="23"/>
      <c r="D102" s="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9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39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39"/>
      <c r="CC102" s="15"/>
      <c r="CD102" s="15"/>
      <c r="CE102" s="15"/>
      <c r="CF102" s="15"/>
      <c r="CG102" s="24"/>
      <c r="CH102" s="38"/>
      <c r="CI102" s="24"/>
      <c r="CJ102" s="24"/>
      <c r="CK102" s="24"/>
      <c r="CL102" s="24"/>
      <c r="CM102" s="38"/>
      <c r="CN102" s="24"/>
      <c r="CO102" s="24"/>
      <c r="CP102" s="24"/>
      <c r="CQ102" s="24"/>
      <c r="CR102" s="24"/>
      <c r="CS102" s="24"/>
    </row>
    <row r="103" spans="1:97" ht="15.75" customHeight="1">
      <c r="A103" s="22"/>
      <c r="B103" s="23"/>
      <c r="D103" s="2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39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39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39"/>
      <c r="CC103" s="15"/>
      <c r="CD103" s="15"/>
      <c r="CE103" s="15"/>
      <c r="CF103" s="15"/>
      <c r="CG103" s="24"/>
      <c r="CH103" s="38"/>
      <c r="CI103" s="24"/>
      <c r="CJ103" s="24"/>
      <c r="CK103" s="24"/>
      <c r="CL103" s="24"/>
      <c r="CM103" s="38"/>
      <c r="CN103" s="24"/>
      <c r="CO103" s="24"/>
      <c r="CP103" s="24"/>
      <c r="CQ103" s="24"/>
      <c r="CR103" s="24"/>
      <c r="CS103" s="24"/>
    </row>
    <row r="104" spans="1:97" ht="15.75" customHeight="1">
      <c r="A104" s="22"/>
      <c r="B104" s="23"/>
      <c r="D104" s="2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39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39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39"/>
      <c r="CC104" s="15"/>
      <c r="CD104" s="15"/>
      <c r="CE104" s="15"/>
      <c r="CF104" s="15"/>
      <c r="CG104" s="24"/>
      <c r="CH104" s="38"/>
      <c r="CI104" s="24"/>
      <c r="CJ104" s="24"/>
      <c r="CK104" s="24"/>
      <c r="CL104" s="24"/>
      <c r="CM104" s="38"/>
      <c r="CN104" s="24"/>
      <c r="CO104" s="24"/>
      <c r="CP104" s="24"/>
      <c r="CQ104" s="24"/>
      <c r="CR104" s="24"/>
      <c r="CS104" s="24"/>
    </row>
    <row r="105" spans="1:97" ht="15.75" customHeight="1">
      <c r="A105" s="22"/>
      <c r="B105" s="23"/>
      <c r="D105" s="2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39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39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39"/>
      <c r="CC105" s="15"/>
      <c r="CD105" s="15"/>
      <c r="CE105" s="15"/>
      <c r="CF105" s="15"/>
      <c r="CG105" s="24"/>
      <c r="CH105" s="38"/>
      <c r="CI105" s="24"/>
      <c r="CJ105" s="24"/>
      <c r="CK105" s="24"/>
      <c r="CL105" s="24"/>
      <c r="CM105" s="38"/>
      <c r="CN105" s="24"/>
      <c r="CO105" s="24"/>
      <c r="CP105" s="24"/>
      <c r="CQ105" s="24"/>
      <c r="CR105" s="24"/>
      <c r="CS105" s="24"/>
    </row>
    <row r="106" spans="1:97" ht="15.75" customHeight="1">
      <c r="A106" s="22"/>
      <c r="B106" s="23"/>
      <c r="D106" s="2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39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39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39"/>
      <c r="CC106" s="15"/>
      <c r="CD106" s="15"/>
      <c r="CE106" s="15"/>
      <c r="CF106" s="15"/>
      <c r="CG106" s="24"/>
      <c r="CH106" s="38"/>
      <c r="CI106" s="24"/>
      <c r="CJ106" s="24"/>
      <c r="CK106" s="24"/>
      <c r="CL106" s="24"/>
      <c r="CM106" s="38"/>
      <c r="CN106" s="24"/>
      <c r="CO106" s="24"/>
      <c r="CP106" s="24"/>
      <c r="CQ106" s="24"/>
      <c r="CR106" s="24"/>
      <c r="CS106" s="24"/>
    </row>
    <row r="107" spans="1:97" ht="15.75" customHeight="1">
      <c r="A107" s="22"/>
      <c r="B107" s="23"/>
      <c r="D107" s="2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39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39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39"/>
      <c r="CC107" s="15"/>
      <c r="CD107" s="15"/>
      <c r="CE107" s="15"/>
      <c r="CF107" s="15"/>
      <c r="CG107" s="24"/>
      <c r="CH107" s="38"/>
      <c r="CI107" s="24"/>
      <c r="CJ107" s="24"/>
      <c r="CK107" s="24"/>
      <c r="CL107" s="24"/>
      <c r="CM107" s="38"/>
      <c r="CN107" s="24"/>
      <c r="CO107" s="24"/>
      <c r="CP107" s="24"/>
      <c r="CQ107" s="24"/>
      <c r="CR107" s="24"/>
      <c r="CS107" s="24"/>
    </row>
    <row r="108" spans="1:97" ht="15.75" customHeight="1">
      <c r="A108" s="22"/>
      <c r="B108" s="23"/>
      <c r="D108" s="2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39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39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39"/>
      <c r="CC108" s="15"/>
      <c r="CD108" s="15"/>
      <c r="CE108" s="15"/>
      <c r="CF108" s="15"/>
      <c r="CG108" s="24"/>
      <c r="CH108" s="38"/>
      <c r="CI108" s="24"/>
      <c r="CJ108" s="24"/>
      <c r="CK108" s="24"/>
      <c r="CL108" s="24"/>
      <c r="CM108" s="38"/>
      <c r="CN108" s="24"/>
      <c r="CO108" s="24"/>
      <c r="CP108" s="24"/>
      <c r="CQ108" s="24"/>
      <c r="CR108" s="24"/>
      <c r="CS108" s="24"/>
    </row>
    <row r="109" spans="1:97" ht="15.75" customHeight="1">
      <c r="A109" s="22"/>
      <c r="B109" s="23"/>
      <c r="D109" s="2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39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39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39"/>
      <c r="CC109" s="15"/>
      <c r="CD109" s="15"/>
      <c r="CE109" s="15"/>
      <c r="CF109" s="15"/>
      <c r="CG109" s="24"/>
      <c r="CH109" s="38"/>
      <c r="CI109" s="24"/>
      <c r="CJ109" s="24"/>
      <c r="CK109" s="24"/>
      <c r="CL109" s="24"/>
      <c r="CM109" s="38"/>
      <c r="CN109" s="24"/>
      <c r="CO109" s="24"/>
      <c r="CP109" s="24"/>
      <c r="CQ109" s="24"/>
      <c r="CR109" s="24"/>
      <c r="CS109" s="24"/>
    </row>
    <row r="110" spans="1:97" ht="15.75" customHeight="1">
      <c r="A110" s="22"/>
      <c r="B110" s="23"/>
      <c r="D110" s="2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39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39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39"/>
      <c r="CC110" s="15"/>
      <c r="CD110" s="15"/>
      <c r="CE110" s="15"/>
      <c r="CF110" s="15"/>
      <c r="CG110" s="24"/>
      <c r="CH110" s="38"/>
      <c r="CI110" s="24"/>
      <c r="CJ110" s="24"/>
      <c r="CK110" s="24"/>
      <c r="CL110" s="24"/>
      <c r="CM110" s="38"/>
      <c r="CN110" s="24"/>
      <c r="CO110" s="24"/>
      <c r="CP110" s="24"/>
      <c r="CQ110" s="24"/>
      <c r="CR110" s="24"/>
      <c r="CS110" s="24"/>
    </row>
    <row r="111" spans="1:97" ht="15.75" customHeight="1">
      <c r="A111" s="22"/>
      <c r="B111" s="23"/>
      <c r="D111" s="2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39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39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39"/>
      <c r="CC111" s="15"/>
      <c r="CD111" s="15"/>
      <c r="CE111" s="15"/>
      <c r="CF111" s="15"/>
      <c r="CG111" s="24"/>
      <c r="CH111" s="38"/>
      <c r="CI111" s="24"/>
      <c r="CJ111" s="24"/>
      <c r="CK111" s="24"/>
      <c r="CL111" s="24"/>
      <c r="CM111" s="38"/>
      <c r="CN111" s="24"/>
      <c r="CO111" s="24"/>
      <c r="CP111" s="24"/>
      <c r="CQ111" s="24"/>
      <c r="CR111" s="24"/>
      <c r="CS111" s="24"/>
    </row>
    <row r="112" spans="1:97" ht="15.75" customHeight="1">
      <c r="A112" s="22"/>
      <c r="B112" s="23"/>
      <c r="D112" s="2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9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39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39"/>
      <c r="CC112" s="15"/>
      <c r="CD112" s="15"/>
      <c r="CE112" s="15"/>
      <c r="CF112" s="15"/>
      <c r="CG112" s="24"/>
      <c r="CH112" s="38"/>
      <c r="CI112" s="24"/>
      <c r="CJ112" s="24"/>
      <c r="CK112" s="24"/>
      <c r="CL112" s="24"/>
      <c r="CM112" s="38"/>
      <c r="CN112" s="24"/>
      <c r="CO112" s="24"/>
      <c r="CP112" s="24"/>
      <c r="CQ112" s="24"/>
      <c r="CR112" s="24"/>
      <c r="CS112" s="24"/>
    </row>
    <row r="113" spans="1:97" ht="15.75" customHeight="1">
      <c r="A113" s="22"/>
      <c r="B113" s="23"/>
      <c r="D113" s="2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39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39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39"/>
      <c r="CC113" s="15"/>
      <c r="CD113" s="15"/>
      <c r="CE113" s="15"/>
      <c r="CF113" s="15"/>
      <c r="CG113" s="24"/>
      <c r="CH113" s="38"/>
      <c r="CI113" s="24"/>
      <c r="CJ113" s="24"/>
      <c r="CK113" s="24"/>
      <c r="CL113" s="24"/>
      <c r="CM113" s="38"/>
      <c r="CN113" s="24"/>
      <c r="CO113" s="24"/>
      <c r="CP113" s="24"/>
      <c r="CQ113" s="24"/>
      <c r="CR113" s="24"/>
      <c r="CS113" s="24"/>
    </row>
    <row r="114" spans="1:97" ht="15.75" customHeight="1">
      <c r="A114" s="22"/>
      <c r="B114" s="23"/>
      <c r="D114" s="2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39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39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39"/>
      <c r="CC114" s="15"/>
      <c r="CD114" s="15"/>
      <c r="CE114" s="15"/>
      <c r="CF114" s="15"/>
      <c r="CG114" s="24"/>
      <c r="CH114" s="38"/>
      <c r="CI114" s="24"/>
      <c r="CJ114" s="24"/>
      <c r="CK114" s="24"/>
      <c r="CL114" s="24"/>
      <c r="CM114" s="38"/>
      <c r="CN114" s="24"/>
      <c r="CO114" s="24"/>
      <c r="CP114" s="24"/>
      <c r="CQ114" s="24"/>
      <c r="CR114" s="24"/>
      <c r="CS114" s="24"/>
    </row>
    <row r="115" spans="1:97" ht="15.75" customHeight="1">
      <c r="A115" s="22"/>
      <c r="B115" s="23"/>
      <c r="D115" s="2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39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39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39"/>
      <c r="CC115" s="15"/>
      <c r="CD115" s="15"/>
      <c r="CE115" s="15"/>
      <c r="CF115" s="15"/>
      <c r="CG115" s="24"/>
      <c r="CH115" s="38"/>
      <c r="CI115" s="24"/>
      <c r="CJ115" s="24"/>
      <c r="CK115" s="24"/>
      <c r="CL115" s="24"/>
      <c r="CM115" s="38"/>
      <c r="CN115" s="24"/>
      <c r="CO115" s="24"/>
      <c r="CP115" s="24"/>
      <c r="CQ115" s="24"/>
      <c r="CR115" s="24"/>
      <c r="CS115" s="24"/>
    </row>
    <row r="116" spans="1:97" ht="15.75" customHeight="1">
      <c r="A116" s="22"/>
      <c r="B116" s="23"/>
      <c r="D116" s="2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39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39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39"/>
      <c r="CC116" s="15"/>
      <c r="CD116" s="15"/>
      <c r="CE116" s="15"/>
      <c r="CF116" s="15"/>
      <c r="CG116" s="24"/>
      <c r="CH116" s="38"/>
      <c r="CI116" s="24"/>
      <c r="CJ116" s="24"/>
      <c r="CK116" s="24"/>
      <c r="CL116" s="24"/>
      <c r="CM116" s="38"/>
      <c r="CN116" s="24"/>
      <c r="CO116" s="24"/>
      <c r="CP116" s="24"/>
      <c r="CQ116" s="24"/>
      <c r="CR116" s="24"/>
      <c r="CS116" s="24"/>
    </row>
    <row r="117" spans="1:97" ht="15.75" customHeight="1">
      <c r="A117" s="22"/>
      <c r="B117" s="23"/>
      <c r="D117" s="2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39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39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39"/>
      <c r="CC117" s="15"/>
      <c r="CD117" s="15"/>
      <c r="CE117" s="15"/>
      <c r="CF117" s="15"/>
      <c r="CG117" s="24"/>
      <c r="CH117" s="38"/>
      <c r="CI117" s="24"/>
      <c r="CJ117" s="24"/>
      <c r="CK117" s="24"/>
      <c r="CL117" s="24"/>
      <c r="CM117" s="38"/>
      <c r="CN117" s="24"/>
      <c r="CO117" s="24"/>
      <c r="CP117" s="24"/>
      <c r="CQ117" s="24"/>
      <c r="CR117" s="24"/>
      <c r="CS117" s="24"/>
    </row>
    <row r="118" spans="1:97" ht="15.75" customHeight="1">
      <c r="A118" s="22"/>
      <c r="B118" s="23"/>
      <c r="D118" s="2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39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39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39"/>
      <c r="CC118" s="15"/>
      <c r="CD118" s="15"/>
      <c r="CE118" s="15"/>
      <c r="CF118" s="15"/>
      <c r="CG118" s="24"/>
      <c r="CH118" s="38"/>
      <c r="CI118" s="24"/>
      <c r="CJ118" s="24"/>
      <c r="CK118" s="24"/>
      <c r="CL118" s="24"/>
      <c r="CM118" s="38"/>
      <c r="CN118" s="24"/>
      <c r="CO118" s="24"/>
      <c r="CP118" s="24"/>
      <c r="CQ118" s="24"/>
      <c r="CR118" s="24"/>
      <c r="CS118" s="24"/>
    </row>
    <row r="119" spans="1:97" ht="15.75" customHeight="1">
      <c r="A119" s="22"/>
      <c r="B119" s="23"/>
      <c r="D119" s="2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39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39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39"/>
      <c r="CC119" s="15"/>
      <c r="CD119" s="15"/>
      <c r="CE119" s="15"/>
      <c r="CF119" s="15"/>
      <c r="CG119" s="24"/>
      <c r="CH119" s="38"/>
      <c r="CI119" s="24"/>
      <c r="CJ119" s="24"/>
      <c r="CK119" s="24"/>
      <c r="CL119" s="24"/>
      <c r="CM119" s="38"/>
      <c r="CN119" s="24"/>
      <c r="CO119" s="24"/>
      <c r="CP119" s="24"/>
      <c r="CQ119" s="24"/>
      <c r="CR119" s="24"/>
      <c r="CS119" s="24"/>
    </row>
    <row r="120" spans="1:97" ht="15.75" customHeight="1">
      <c r="A120" s="22"/>
      <c r="B120" s="23"/>
      <c r="D120" s="2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39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39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39"/>
      <c r="CC120" s="15"/>
      <c r="CD120" s="15"/>
      <c r="CE120" s="15"/>
      <c r="CF120" s="15"/>
      <c r="CG120" s="24"/>
      <c r="CH120" s="38"/>
      <c r="CI120" s="24"/>
      <c r="CJ120" s="24"/>
      <c r="CK120" s="24"/>
      <c r="CL120" s="24"/>
      <c r="CM120" s="38"/>
      <c r="CN120" s="24"/>
      <c r="CO120" s="24"/>
      <c r="CP120" s="24"/>
      <c r="CQ120" s="24"/>
      <c r="CR120" s="24"/>
      <c r="CS120" s="24"/>
    </row>
    <row r="121" spans="1:97" ht="15.75" customHeight="1">
      <c r="A121" s="22"/>
      <c r="B121" s="23"/>
      <c r="D121" s="2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39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39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39"/>
      <c r="CC121" s="15"/>
      <c r="CD121" s="15"/>
      <c r="CE121" s="15"/>
      <c r="CF121" s="15"/>
      <c r="CG121" s="24"/>
      <c r="CH121" s="38"/>
      <c r="CI121" s="24"/>
      <c r="CJ121" s="24"/>
      <c r="CK121" s="24"/>
      <c r="CL121" s="24"/>
      <c r="CM121" s="38"/>
      <c r="CN121" s="24"/>
      <c r="CO121" s="24"/>
      <c r="CP121" s="24"/>
      <c r="CQ121" s="24"/>
      <c r="CR121" s="24"/>
      <c r="CS121" s="24"/>
    </row>
    <row r="122" spans="1:97" ht="15.75" customHeight="1">
      <c r="A122" s="22"/>
      <c r="B122" s="23"/>
      <c r="D122" s="2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9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39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39"/>
      <c r="CC122" s="15"/>
      <c r="CD122" s="15"/>
      <c r="CE122" s="15"/>
      <c r="CF122" s="15"/>
      <c r="CG122" s="24"/>
      <c r="CH122" s="38"/>
      <c r="CI122" s="24"/>
      <c r="CJ122" s="24"/>
      <c r="CK122" s="24"/>
      <c r="CL122" s="24"/>
      <c r="CM122" s="38"/>
      <c r="CN122" s="24"/>
      <c r="CO122" s="24"/>
      <c r="CP122" s="24"/>
      <c r="CQ122" s="24"/>
      <c r="CR122" s="24"/>
      <c r="CS122" s="24"/>
    </row>
    <row r="123" spans="1:97" ht="15.75" customHeight="1">
      <c r="A123" s="22"/>
      <c r="B123" s="23"/>
      <c r="D123" s="2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9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39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39"/>
      <c r="CC123" s="15"/>
      <c r="CD123" s="15"/>
      <c r="CE123" s="15"/>
      <c r="CF123" s="15"/>
      <c r="CG123" s="24"/>
      <c r="CH123" s="38"/>
      <c r="CI123" s="24"/>
      <c r="CJ123" s="24"/>
      <c r="CK123" s="24"/>
      <c r="CL123" s="24"/>
      <c r="CM123" s="38"/>
      <c r="CN123" s="24"/>
      <c r="CO123" s="24"/>
      <c r="CP123" s="24"/>
      <c r="CQ123" s="24"/>
      <c r="CR123" s="24"/>
      <c r="CS123" s="24"/>
    </row>
    <row r="124" spans="1:97" ht="15.75" customHeight="1">
      <c r="A124" s="22"/>
      <c r="B124" s="23"/>
      <c r="D124" s="2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39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39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39"/>
      <c r="CC124" s="15"/>
      <c r="CD124" s="15"/>
      <c r="CE124" s="15"/>
      <c r="CF124" s="15"/>
      <c r="CG124" s="24"/>
      <c r="CH124" s="38"/>
      <c r="CI124" s="24"/>
      <c r="CJ124" s="24"/>
      <c r="CK124" s="24"/>
      <c r="CL124" s="24"/>
      <c r="CM124" s="38"/>
      <c r="CN124" s="24"/>
      <c r="CO124" s="24"/>
      <c r="CP124" s="24"/>
      <c r="CQ124" s="24"/>
      <c r="CR124" s="24"/>
      <c r="CS124" s="24"/>
    </row>
    <row r="125" spans="1:97" ht="15.75" customHeight="1">
      <c r="A125" s="22"/>
      <c r="B125" s="23"/>
      <c r="D125" s="2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9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39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39"/>
      <c r="CC125" s="15"/>
      <c r="CD125" s="15"/>
      <c r="CE125" s="15"/>
      <c r="CF125" s="15"/>
      <c r="CG125" s="24"/>
      <c r="CH125" s="38"/>
      <c r="CI125" s="24"/>
      <c r="CJ125" s="24"/>
      <c r="CK125" s="24"/>
      <c r="CL125" s="24"/>
      <c r="CM125" s="38"/>
      <c r="CN125" s="24"/>
      <c r="CO125" s="24"/>
      <c r="CP125" s="24"/>
      <c r="CQ125" s="24"/>
      <c r="CR125" s="24"/>
      <c r="CS125" s="24"/>
    </row>
    <row r="126" spans="1:97" ht="15.75" customHeight="1">
      <c r="A126" s="22"/>
      <c r="B126" s="23"/>
      <c r="D126" s="2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9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39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39"/>
      <c r="CC126" s="15"/>
      <c r="CD126" s="15"/>
      <c r="CE126" s="15"/>
      <c r="CF126" s="15"/>
      <c r="CG126" s="24"/>
      <c r="CH126" s="38"/>
      <c r="CI126" s="24"/>
      <c r="CJ126" s="24"/>
      <c r="CK126" s="24"/>
      <c r="CL126" s="24"/>
      <c r="CM126" s="38"/>
      <c r="CN126" s="24"/>
      <c r="CO126" s="24"/>
      <c r="CP126" s="24"/>
      <c r="CQ126" s="24"/>
      <c r="CR126" s="24"/>
      <c r="CS126" s="24"/>
    </row>
    <row r="127" spans="1:97" ht="15.75" customHeight="1">
      <c r="A127" s="22"/>
      <c r="B127" s="23"/>
      <c r="D127" s="2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39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39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39"/>
      <c r="CC127" s="15"/>
      <c r="CD127" s="15"/>
      <c r="CE127" s="15"/>
      <c r="CF127" s="15"/>
      <c r="CG127" s="24"/>
      <c r="CH127" s="38"/>
      <c r="CI127" s="24"/>
      <c r="CJ127" s="24"/>
      <c r="CK127" s="24"/>
      <c r="CL127" s="24"/>
      <c r="CM127" s="38"/>
      <c r="CN127" s="24"/>
      <c r="CO127" s="24"/>
      <c r="CP127" s="24"/>
      <c r="CQ127" s="24"/>
      <c r="CR127" s="24"/>
      <c r="CS127" s="24"/>
    </row>
    <row r="128" spans="1:97" ht="15.75" customHeight="1">
      <c r="A128" s="22"/>
      <c r="B128" s="23"/>
      <c r="D128" s="2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39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39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39"/>
      <c r="CC128" s="15"/>
      <c r="CD128" s="15"/>
      <c r="CE128" s="15"/>
      <c r="CF128" s="15"/>
      <c r="CG128" s="24"/>
      <c r="CH128" s="38"/>
      <c r="CI128" s="24"/>
      <c r="CJ128" s="24"/>
      <c r="CK128" s="24"/>
      <c r="CL128" s="24"/>
      <c r="CM128" s="38"/>
      <c r="CN128" s="24"/>
      <c r="CO128" s="24"/>
      <c r="CP128" s="24"/>
      <c r="CQ128" s="24"/>
      <c r="CR128" s="24"/>
      <c r="CS128" s="24"/>
    </row>
    <row r="129" spans="1:97" ht="15.75" customHeight="1">
      <c r="A129" s="22"/>
      <c r="B129" s="23"/>
      <c r="D129" s="2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39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39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39"/>
      <c r="CC129" s="15"/>
      <c r="CD129" s="15"/>
      <c r="CE129" s="15"/>
      <c r="CF129" s="15"/>
      <c r="CG129" s="24"/>
      <c r="CH129" s="38"/>
      <c r="CI129" s="24"/>
      <c r="CJ129" s="24"/>
      <c r="CK129" s="24"/>
      <c r="CL129" s="24"/>
      <c r="CM129" s="38"/>
      <c r="CN129" s="24"/>
      <c r="CO129" s="24"/>
      <c r="CP129" s="24"/>
      <c r="CQ129" s="24"/>
      <c r="CR129" s="24"/>
      <c r="CS129" s="24"/>
    </row>
    <row r="130" spans="1:97" ht="15.75" customHeight="1">
      <c r="A130" s="22"/>
      <c r="B130" s="23"/>
      <c r="D130" s="2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39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39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39"/>
      <c r="CC130" s="15"/>
      <c r="CD130" s="15"/>
      <c r="CE130" s="15"/>
      <c r="CF130" s="15"/>
      <c r="CG130" s="24"/>
      <c r="CH130" s="38"/>
      <c r="CI130" s="24"/>
      <c r="CJ130" s="24"/>
      <c r="CK130" s="24"/>
      <c r="CL130" s="24"/>
      <c r="CM130" s="38"/>
      <c r="CN130" s="24"/>
      <c r="CO130" s="24"/>
      <c r="CP130" s="24"/>
      <c r="CQ130" s="24"/>
      <c r="CR130" s="24"/>
      <c r="CS130" s="24"/>
    </row>
    <row r="131" spans="1:97" ht="15.75" customHeight="1">
      <c r="A131" s="22"/>
      <c r="B131" s="23"/>
      <c r="D131" s="2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39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39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39"/>
      <c r="CC131" s="15"/>
      <c r="CD131" s="15"/>
      <c r="CE131" s="15"/>
      <c r="CF131" s="15"/>
      <c r="CG131" s="24"/>
      <c r="CH131" s="38"/>
      <c r="CI131" s="24"/>
      <c r="CJ131" s="24"/>
      <c r="CK131" s="24"/>
      <c r="CL131" s="24"/>
      <c r="CM131" s="38"/>
      <c r="CN131" s="24"/>
      <c r="CO131" s="24"/>
      <c r="CP131" s="24"/>
      <c r="CQ131" s="24"/>
      <c r="CR131" s="24"/>
      <c r="CS131" s="24"/>
    </row>
    <row r="132" spans="1:97" ht="15.75" customHeight="1">
      <c r="A132" s="22"/>
      <c r="B132" s="23"/>
      <c r="D132" s="2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39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39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39"/>
      <c r="CC132" s="15"/>
      <c r="CD132" s="15"/>
      <c r="CE132" s="15"/>
      <c r="CF132" s="15"/>
      <c r="CG132" s="24"/>
      <c r="CH132" s="38"/>
      <c r="CI132" s="24"/>
      <c r="CJ132" s="24"/>
      <c r="CK132" s="24"/>
      <c r="CL132" s="24"/>
      <c r="CM132" s="38"/>
      <c r="CN132" s="24"/>
      <c r="CO132" s="24"/>
      <c r="CP132" s="24"/>
      <c r="CQ132" s="24"/>
      <c r="CR132" s="24"/>
      <c r="CS132" s="24"/>
    </row>
    <row r="133" spans="1:97" ht="15.75" customHeight="1">
      <c r="A133" s="22"/>
      <c r="B133" s="23"/>
      <c r="D133" s="2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39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39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39"/>
      <c r="CC133" s="15"/>
      <c r="CD133" s="15"/>
      <c r="CE133" s="15"/>
      <c r="CF133" s="15"/>
      <c r="CG133" s="24"/>
      <c r="CH133" s="38"/>
      <c r="CI133" s="24"/>
      <c r="CJ133" s="24"/>
      <c r="CK133" s="24"/>
      <c r="CL133" s="24"/>
      <c r="CM133" s="38"/>
      <c r="CN133" s="24"/>
      <c r="CO133" s="24"/>
      <c r="CP133" s="24"/>
      <c r="CQ133" s="24"/>
      <c r="CR133" s="24"/>
      <c r="CS133" s="24"/>
    </row>
    <row r="134" spans="1:97" ht="15.75" customHeight="1">
      <c r="A134" s="22"/>
      <c r="B134" s="23"/>
      <c r="D134" s="2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39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39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39"/>
      <c r="CC134" s="15"/>
      <c r="CD134" s="15"/>
      <c r="CE134" s="15"/>
      <c r="CF134" s="15"/>
      <c r="CG134" s="24"/>
      <c r="CH134" s="38"/>
      <c r="CI134" s="24"/>
      <c r="CJ134" s="24"/>
      <c r="CK134" s="24"/>
      <c r="CL134" s="24"/>
      <c r="CM134" s="38"/>
      <c r="CN134" s="24"/>
      <c r="CO134" s="24"/>
      <c r="CP134" s="24"/>
      <c r="CQ134" s="24"/>
      <c r="CR134" s="24"/>
      <c r="CS134" s="24"/>
    </row>
    <row r="135" spans="1:97" ht="15.75" customHeight="1">
      <c r="A135" s="22"/>
      <c r="B135" s="23"/>
      <c r="D135" s="2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39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39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39"/>
      <c r="CC135" s="15"/>
      <c r="CD135" s="15"/>
      <c r="CE135" s="15"/>
      <c r="CF135" s="15"/>
      <c r="CG135" s="24"/>
      <c r="CH135" s="38"/>
      <c r="CI135" s="24"/>
      <c r="CJ135" s="24"/>
      <c r="CK135" s="24"/>
      <c r="CL135" s="24"/>
      <c r="CM135" s="38"/>
      <c r="CN135" s="24"/>
      <c r="CO135" s="24"/>
      <c r="CP135" s="24"/>
      <c r="CQ135" s="24"/>
      <c r="CR135" s="24"/>
      <c r="CS135" s="24"/>
    </row>
    <row r="136" spans="1:97" ht="15.75" customHeight="1">
      <c r="A136" s="22"/>
      <c r="B136" s="23"/>
      <c r="D136" s="2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39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39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39"/>
      <c r="CC136" s="15"/>
      <c r="CD136" s="15"/>
      <c r="CE136" s="15"/>
      <c r="CF136" s="15"/>
      <c r="CG136" s="24"/>
      <c r="CH136" s="38"/>
      <c r="CI136" s="24"/>
      <c r="CJ136" s="24"/>
      <c r="CK136" s="24"/>
      <c r="CL136" s="24"/>
      <c r="CM136" s="38"/>
      <c r="CN136" s="24"/>
      <c r="CO136" s="24"/>
      <c r="CP136" s="24"/>
      <c r="CQ136" s="24"/>
      <c r="CR136" s="24"/>
      <c r="CS136" s="24"/>
    </row>
    <row r="137" spans="1:97" ht="15.75" customHeight="1">
      <c r="A137" s="22"/>
      <c r="B137" s="23"/>
      <c r="D137" s="2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39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39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39"/>
      <c r="CC137" s="15"/>
      <c r="CD137" s="15"/>
      <c r="CE137" s="15"/>
      <c r="CF137" s="15"/>
      <c r="CG137" s="24"/>
      <c r="CH137" s="38"/>
      <c r="CI137" s="24"/>
      <c r="CJ137" s="24"/>
      <c r="CK137" s="24"/>
      <c r="CL137" s="24"/>
      <c r="CM137" s="38"/>
      <c r="CN137" s="24"/>
      <c r="CO137" s="24"/>
      <c r="CP137" s="24"/>
      <c r="CQ137" s="24"/>
      <c r="CR137" s="24"/>
      <c r="CS137" s="24"/>
    </row>
    <row r="138" spans="1:97" ht="15.75" customHeight="1">
      <c r="A138" s="22"/>
      <c r="B138" s="23"/>
      <c r="D138" s="2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39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39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39"/>
      <c r="CC138" s="15"/>
      <c r="CD138" s="15"/>
      <c r="CE138" s="15"/>
      <c r="CF138" s="15"/>
      <c r="CG138" s="24"/>
      <c r="CH138" s="38"/>
      <c r="CI138" s="24"/>
      <c r="CJ138" s="24"/>
      <c r="CK138" s="24"/>
      <c r="CL138" s="24"/>
      <c r="CM138" s="38"/>
      <c r="CN138" s="24"/>
      <c r="CO138" s="24"/>
      <c r="CP138" s="24"/>
      <c r="CQ138" s="24"/>
      <c r="CR138" s="24"/>
      <c r="CS138" s="24"/>
    </row>
    <row r="139" spans="1:97" ht="15.75" customHeight="1">
      <c r="A139" s="22"/>
      <c r="B139" s="23"/>
      <c r="D139" s="2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39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39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39"/>
      <c r="CC139" s="15"/>
      <c r="CD139" s="15"/>
      <c r="CE139" s="15"/>
      <c r="CF139" s="15"/>
      <c r="CG139" s="24"/>
      <c r="CH139" s="38"/>
      <c r="CI139" s="24"/>
      <c r="CJ139" s="24"/>
      <c r="CK139" s="24"/>
      <c r="CL139" s="24"/>
      <c r="CM139" s="38"/>
      <c r="CN139" s="24"/>
      <c r="CO139" s="24"/>
      <c r="CP139" s="24"/>
      <c r="CQ139" s="24"/>
      <c r="CR139" s="24"/>
      <c r="CS139" s="24"/>
    </row>
    <row r="140" spans="1:97" ht="15.75" customHeight="1">
      <c r="A140" s="22"/>
      <c r="B140" s="23"/>
      <c r="D140" s="2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39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39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39"/>
      <c r="CC140" s="15"/>
      <c r="CD140" s="15"/>
      <c r="CE140" s="15"/>
      <c r="CF140" s="15"/>
      <c r="CG140" s="24"/>
      <c r="CH140" s="38"/>
      <c r="CI140" s="24"/>
      <c r="CJ140" s="24"/>
      <c r="CK140" s="24"/>
      <c r="CL140" s="24"/>
      <c r="CM140" s="38"/>
      <c r="CN140" s="24"/>
      <c r="CO140" s="24"/>
      <c r="CP140" s="24"/>
      <c r="CQ140" s="24"/>
      <c r="CR140" s="24"/>
      <c r="CS140" s="24"/>
    </row>
    <row r="141" spans="1:97" ht="15.75" customHeight="1">
      <c r="A141" s="22"/>
      <c r="B141" s="23"/>
      <c r="D141" s="2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39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39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39"/>
      <c r="CC141" s="15"/>
      <c r="CD141" s="15"/>
      <c r="CE141" s="15"/>
      <c r="CF141" s="15"/>
      <c r="CG141" s="24"/>
      <c r="CH141" s="38"/>
      <c r="CI141" s="24"/>
      <c r="CJ141" s="24"/>
      <c r="CK141" s="24"/>
      <c r="CL141" s="24"/>
      <c r="CM141" s="38"/>
      <c r="CN141" s="24"/>
      <c r="CO141" s="24"/>
      <c r="CP141" s="24"/>
      <c r="CQ141" s="24"/>
      <c r="CR141" s="24"/>
      <c r="CS141" s="24"/>
    </row>
    <row r="142" spans="1:97" ht="15.75" customHeight="1">
      <c r="A142" s="22"/>
      <c r="B142" s="23"/>
      <c r="D142" s="2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39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39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39"/>
      <c r="CC142" s="15"/>
      <c r="CD142" s="15"/>
      <c r="CE142" s="15"/>
      <c r="CF142" s="15"/>
      <c r="CG142" s="24"/>
      <c r="CH142" s="38"/>
      <c r="CI142" s="24"/>
      <c r="CJ142" s="24"/>
      <c r="CK142" s="24"/>
      <c r="CL142" s="24"/>
      <c r="CM142" s="38"/>
      <c r="CN142" s="24"/>
      <c r="CO142" s="24"/>
      <c r="CP142" s="24"/>
      <c r="CQ142" s="24"/>
      <c r="CR142" s="24"/>
      <c r="CS142" s="24"/>
    </row>
    <row r="143" spans="1:97" ht="15.75" customHeight="1">
      <c r="A143" s="22"/>
      <c r="B143" s="23"/>
      <c r="D143" s="2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39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39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39"/>
      <c r="CC143" s="15"/>
      <c r="CD143" s="15"/>
      <c r="CE143" s="15"/>
      <c r="CF143" s="15"/>
      <c r="CG143" s="24"/>
      <c r="CH143" s="38"/>
      <c r="CI143" s="24"/>
      <c r="CJ143" s="24"/>
      <c r="CK143" s="24"/>
      <c r="CL143" s="24"/>
      <c r="CM143" s="38"/>
      <c r="CN143" s="24"/>
      <c r="CO143" s="24"/>
      <c r="CP143" s="24"/>
      <c r="CQ143" s="24"/>
      <c r="CR143" s="24"/>
      <c r="CS143" s="24"/>
    </row>
    <row r="144" spans="1:97" ht="15.75" customHeight="1">
      <c r="A144" s="22"/>
      <c r="B144" s="23"/>
      <c r="D144" s="2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39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39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39"/>
      <c r="CC144" s="15"/>
      <c r="CD144" s="15"/>
      <c r="CE144" s="15"/>
      <c r="CF144" s="15"/>
      <c r="CG144" s="24"/>
      <c r="CH144" s="38"/>
      <c r="CI144" s="24"/>
      <c r="CJ144" s="24"/>
      <c r="CK144" s="24"/>
      <c r="CL144" s="24"/>
      <c r="CM144" s="38"/>
      <c r="CN144" s="24"/>
      <c r="CO144" s="24"/>
      <c r="CP144" s="24"/>
      <c r="CQ144" s="24"/>
      <c r="CR144" s="24"/>
      <c r="CS144" s="24"/>
    </row>
    <row r="145" spans="1:97" ht="15.75" customHeight="1">
      <c r="A145" s="22"/>
      <c r="B145" s="23"/>
      <c r="D145" s="2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39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39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39"/>
      <c r="CC145" s="15"/>
      <c r="CD145" s="15"/>
      <c r="CE145" s="15"/>
      <c r="CF145" s="15"/>
      <c r="CG145" s="24"/>
      <c r="CH145" s="38"/>
      <c r="CI145" s="24"/>
      <c r="CJ145" s="24"/>
      <c r="CK145" s="24"/>
      <c r="CL145" s="24"/>
      <c r="CM145" s="38"/>
      <c r="CN145" s="24"/>
      <c r="CO145" s="24"/>
      <c r="CP145" s="24"/>
      <c r="CQ145" s="24"/>
      <c r="CR145" s="24"/>
      <c r="CS145" s="24"/>
    </row>
    <row r="146" spans="1:97" ht="15.75" customHeight="1">
      <c r="A146" s="22"/>
      <c r="B146" s="23"/>
      <c r="D146" s="2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39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39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39"/>
      <c r="CC146" s="15"/>
      <c r="CD146" s="15"/>
      <c r="CE146" s="15"/>
      <c r="CF146" s="15"/>
      <c r="CG146" s="24"/>
      <c r="CH146" s="38"/>
      <c r="CI146" s="24"/>
      <c r="CJ146" s="24"/>
      <c r="CK146" s="24"/>
      <c r="CL146" s="24"/>
      <c r="CM146" s="38"/>
      <c r="CN146" s="24"/>
      <c r="CO146" s="24"/>
      <c r="CP146" s="24"/>
      <c r="CQ146" s="24"/>
      <c r="CR146" s="24"/>
      <c r="CS146" s="24"/>
    </row>
    <row r="147" spans="1:97" ht="15.75" customHeight="1">
      <c r="A147" s="22"/>
      <c r="B147" s="23"/>
      <c r="D147" s="2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39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39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39"/>
      <c r="CC147" s="15"/>
      <c r="CD147" s="15"/>
      <c r="CE147" s="15"/>
      <c r="CF147" s="15"/>
      <c r="CG147" s="24"/>
      <c r="CH147" s="38"/>
      <c r="CI147" s="24"/>
      <c r="CJ147" s="24"/>
      <c r="CK147" s="24"/>
      <c r="CL147" s="24"/>
      <c r="CM147" s="38"/>
      <c r="CN147" s="24"/>
      <c r="CO147" s="24"/>
      <c r="CP147" s="24"/>
      <c r="CQ147" s="24"/>
      <c r="CR147" s="24"/>
      <c r="CS147" s="24"/>
    </row>
    <row r="148" spans="1:97" ht="15.75" customHeight="1">
      <c r="A148" s="22"/>
      <c r="B148" s="23"/>
      <c r="D148" s="2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39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39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39"/>
      <c r="CC148" s="15"/>
      <c r="CD148" s="15"/>
      <c r="CE148" s="15"/>
      <c r="CF148" s="15"/>
      <c r="CG148" s="24"/>
      <c r="CH148" s="38"/>
      <c r="CI148" s="24"/>
      <c r="CJ148" s="24"/>
      <c r="CK148" s="24"/>
      <c r="CL148" s="24"/>
      <c r="CM148" s="38"/>
      <c r="CN148" s="24"/>
      <c r="CO148" s="24"/>
      <c r="CP148" s="24"/>
      <c r="CQ148" s="24"/>
      <c r="CR148" s="24"/>
      <c r="CS148" s="24"/>
    </row>
    <row r="149" spans="1:97" ht="15.75" customHeight="1">
      <c r="A149" s="22"/>
      <c r="B149" s="23"/>
      <c r="D149" s="2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39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39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39"/>
      <c r="CC149" s="15"/>
      <c r="CD149" s="15"/>
      <c r="CE149" s="15"/>
      <c r="CF149" s="15"/>
      <c r="CG149" s="24"/>
      <c r="CH149" s="38"/>
      <c r="CI149" s="24"/>
      <c r="CJ149" s="24"/>
      <c r="CK149" s="24"/>
      <c r="CL149" s="24"/>
      <c r="CM149" s="38"/>
      <c r="CN149" s="24"/>
      <c r="CO149" s="24"/>
      <c r="CP149" s="24"/>
      <c r="CQ149" s="24"/>
      <c r="CR149" s="24"/>
      <c r="CS149" s="24"/>
    </row>
    <row r="150" spans="1:97" ht="15.75" customHeight="1">
      <c r="A150" s="22"/>
      <c r="B150" s="23"/>
      <c r="D150" s="2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39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39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39"/>
      <c r="CC150" s="15"/>
      <c r="CD150" s="15"/>
      <c r="CE150" s="15"/>
      <c r="CF150" s="15"/>
      <c r="CG150" s="24"/>
      <c r="CH150" s="38"/>
      <c r="CI150" s="24"/>
      <c r="CJ150" s="24"/>
      <c r="CK150" s="24"/>
      <c r="CL150" s="24"/>
      <c r="CM150" s="38"/>
      <c r="CN150" s="24"/>
      <c r="CO150" s="24"/>
      <c r="CP150" s="24"/>
      <c r="CQ150" s="24"/>
      <c r="CR150" s="24"/>
      <c r="CS150" s="24"/>
    </row>
    <row r="151" spans="1:97" ht="15.75" customHeight="1">
      <c r="A151" s="22"/>
      <c r="B151" s="23"/>
      <c r="D151" s="2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39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39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39"/>
      <c r="CC151" s="15"/>
      <c r="CD151" s="15"/>
      <c r="CE151" s="15"/>
      <c r="CF151" s="15"/>
      <c r="CG151" s="24"/>
      <c r="CH151" s="38"/>
      <c r="CI151" s="24"/>
      <c r="CJ151" s="24"/>
      <c r="CK151" s="24"/>
      <c r="CL151" s="24"/>
      <c r="CM151" s="38"/>
      <c r="CN151" s="24"/>
      <c r="CO151" s="24"/>
      <c r="CP151" s="24"/>
      <c r="CQ151" s="24"/>
      <c r="CR151" s="24"/>
      <c r="CS151" s="24"/>
    </row>
    <row r="152" spans="1:97" ht="15.75" customHeight="1">
      <c r="A152" s="22"/>
      <c r="B152" s="23"/>
      <c r="D152" s="2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39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39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39"/>
      <c r="CC152" s="15"/>
      <c r="CD152" s="15"/>
      <c r="CE152" s="15"/>
      <c r="CF152" s="15"/>
      <c r="CG152" s="24"/>
      <c r="CH152" s="38"/>
      <c r="CI152" s="24"/>
      <c r="CJ152" s="24"/>
      <c r="CK152" s="24"/>
      <c r="CL152" s="24"/>
      <c r="CM152" s="38"/>
      <c r="CN152" s="24"/>
      <c r="CO152" s="24"/>
      <c r="CP152" s="24"/>
      <c r="CQ152" s="24"/>
      <c r="CR152" s="24"/>
      <c r="CS152" s="24"/>
    </row>
    <row r="153" spans="1:97" ht="15.75" customHeight="1">
      <c r="A153" s="22"/>
      <c r="B153" s="23"/>
      <c r="D153" s="2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39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39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39"/>
      <c r="CC153" s="15"/>
      <c r="CD153" s="15"/>
      <c r="CE153" s="15"/>
      <c r="CF153" s="15"/>
      <c r="CG153" s="24"/>
      <c r="CH153" s="38"/>
      <c r="CI153" s="24"/>
      <c r="CJ153" s="24"/>
      <c r="CK153" s="24"/>
      <c r="CL153" s="24"/>
      <c r="CM153" s="38"/>
      <c r="CN153" s="24"/>
      <c r="CO153" s="24"/>
      <c r="CP153" s="24"/>
      <c r="CQ153" s="24"/>
      <c r="CR153" s="24"/>
      <c r="CS153" s="24"/>
    </row>
    <row r="154" spans="1:97" ht="15.75" customHeight="1">
      <c r="A154" s="22"/>
      <c r="B154" s="23"/>
      <c r="D154" s="2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39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39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39"/>
      <c r="CC154" s="15"/>
      <c r="CD154" s="15"/>
      <c r="CE154" s="15"/>
      <c r="CF154" s="15"/>
      <c r="CG154" s="24"/>
      <c r="CH154" s="38"/>
      <c r="CI154" s="24"/>
      <c r="CJ154" s="24"/>
      <c r="CK154" s="24"/>
      <c r="CL154" s="24"/>
      <c r="CM154" s="38"/>
      <c r="CN154" s="24"/>
      <c r="CO154" s="24"/>
      <c r="CP154" s="24"/>
      <c r="CQ154" s="24"/>
      <c r="CR154" s="24"/>
      <c r="CS154" s="24"/>
    </row>
    <row r="155" spans="1:97" ht="15.75" customHeight="1">
      <c r="A155" s="22"/>
      <c r="B155" s="23"/>
      <c r="D155" s="2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39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39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39"/>
      <c r="CC155" s="15"/>
      <c r="CD155" s="15"/>
      <c r="CE155" s="15"/>
      <c r="CF155" s="15"/>
      <c r="CG155" s="24"/>
      <c r="CH155" s="38"/>
      <c r="CI155" s="24"/>
      <c r="CJ155" s="24"/>
      <c r="CK155" s="24"/>
      <c r="CL155" s="24"/>
      <c r="CM155" s="38"/>
      <c r="CN155" s="24"/>
      <c r="CO155" s="24"/>
      <c r="CP155" s="24"/>
      <c r="CQ155" s="24"/>
      <c r="CR155" s="24"/>
      <c r="CS155" s="24"/>
    </row>
    <row r="156" spans="1:97" ht="15.75" customHeight="1">
      <c r="A156" s="22"/>
      <c r="B156" s="23"/>
      <c r="D156" s="2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39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39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39"/>
      <c r="CC156" s="15"/>
      <c r="CD156" s="15"/>
      <c r="CE156" s="15"/>
      <c r="CF156" s="15"/>
      <c r="CG156" s="24"/>
      <c r="CH156" s="38"/>
      <c r="CI156" s="24"/>
      <c r="CJ156" s="24"/>
      <c r="CK156" s="24"/>
      <c r="CL156" s="24"/>
      <c r="CM156" s="38"/>
      <c r="CN156" s="24"/>
      <c r="CO156" s="24"/>
      <c r="CP156" s="24"/>
      <c r="CQ156" s="24"/>
      <c r="CR156" s="24"/>
      <c r="CS156" s="24"/>
    </row>
    <row r="157" spans="1:97" ht="15.75" customHeight="1">
      <c r="A157" s="22"/>
      <c r="B157" s="23"/>
      <c r="D157" s="2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39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39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39"/>
      <c r="CC157" s="15"/>
      <c r="CD157" s="15"/>
      <c r="CE157" s="15"/>
      <c r="CF157" s="15"/>
      <c r="CG157" s="24"/>
      <c r="CH157" s="38"/>
      <c r="CI157" s="24"/>
      <c r="CJ157" s="24"/>
      <c r="CK157" s="24"/>
      <c r="CL157" s="24"/>
      <c r="CM157" s="38"/>
      <c r="CN157" s="24"/>
      <c r="CO157" s="24"/>
      <c r="CP157" s="24"/>
      <c r="CQ157" s="24"/>
      <c r="CR157" s="24"/>
      <c r="CS157" s="24"/>
    </row>
    <row r="158" spans="1:97" ht="15.75" customHeight="1">
      <c r="A158" s="22"/>
      <c r="B158" s="23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39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39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39"/>
      <c r="CC158" s="15"/>
      <c r="CD158" s="15"/>
      <c r="CE158" s="15"/>
      <c r="CF158" s="15"/>
      <c r="CG158" s="24"/>
      <c r="CH158" s="38"/>
      <c r="CI158" s="24"/>
      <c r="CJ158" s="24"/>
      <c r="CK158" s="24"/>
      <c r="CL158" s="24"/>
      <c r="CM158" s="38"/>
      <c r="CN158" s="24"/>
      <c r="CO158" s="24"/>
      <c r="CP158" s="24"/>
      <c r="CQ158" s="24"/>
      <c r="CR158" s="24"/>
      <c r="CS158" s="24"/>
    </row>
    <row r="159" spans="1:97" ht="15.75" customHeight="1">
      <c r="A159" s="22"/>
      <c r="B159" s="23"/>
      <c r="D159" s="2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39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39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39"/>
      <c r="CC159" s="15"/>
      <c r="CD159" s="15"/>
      <c r="CE159" s="15"/>
      <c r="CF159" s="15"/>
      <c r="CG159" s="24"/>
      <c r="CH159" s="38"/>
      <c r="CI159" s="24"/>
      <c r="CJ159" s="24"/>
      <c r="CK159" s="24"/>
      <c r="CL159" s="24"/>
      <c r="CM159" s="38"/>
      <c r="CN159" s="24"/>
      <c r="CO159" s="24"/>
      <c r="CP159" s="24"/>
      <c r="CQ159" s="24"/>
      <c r="CR159" s="24"/>
      <c r="CS159" s="24"/>
    </row>
    <row r="160" spans="1:97" ht="15.75" customHeight="1">
      <c r="A160" s="22"/>
      <c r="B160" s="23"/>
      <c r="D160" s="2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39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39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39"/>
      <c r="CC160" s="15"/>
      <c r="CD160" s="15"/>
      <c r="CE160" s="15"/>
      <c r="CF160" s="15"/>
      <c r="CG160" s="24"/>
      <c r="CH160" s="38"/>
      <c r="CI160" s="24"/>
      <c r="CJ160" s="24"/>
      <c r="CK160" s="24"/>
      <c r="CL160" s="24"/>
      <c r="CM160" s="38"/>
      <c r="CN160" s="24"/>
      <c r="CO160" s="24"/>
      <c r="CP160" s="24"/>
      <c r="CQ160" s="24"/>
      <c r="CR160" s="24"/>
      <c r="CS160" s="24"/>
    </row>
    <row r="161" spans="1:97" ht="15.75" customHeight="1">
      <c r="A161" s="22"/>
      <c r="B161" s="23"/>
      <c r="D161" s="2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39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39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39"/>
      <c r="CC161" s="15"/>
      <c r="CD161" s="15"/>
      <c r="CE161" s="15"/>
      <c r="CF161" s="15"/>
      <c r="CG161" s="24"/>
      <c r="CH161" s="38"/>
      <c r="CI161" s="24"/>
      <c r="CJ161" s="24"/>
      <c r="CK161" s="24"/>
      <c r="CL161" s="24"/>
      <c r="CM161" s="38"/>
      <c r="CN161" s="24"/>
      <c r="CO161" s="24"/>
      <c r="CP161" s="24"/>
      <c r="CQ161" s="24"/>
      <c r="CR161" s="24"/>
      <c r="CS161" s="24"/>
    </row>
    <row r="162" spans="1:97" ht="15.75" customHeight="1">
      <c r="A162" s="22"/>
      <c r="B162" s="23"/>
      <c r="D162" s="2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39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39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39"/>
      <c r="CC162" s="15"/>
      <c r="CD162" s="15"/>
      <c r="CE162" s="15"/>
      <c r="CF162" s="15"/>
      <c r="CG162" s="24"/>
      <c r="CH162" s="38"/>
      <c r="CI162" s="24"/>
      <c r="CJ162" s="24"/>
      <c r="CK162" s="24"/>
      <c r="CL162" s="24"/>
      <c r="CM162" s="38"/>
      <c r="CN162" s="24"/>
      <c r="CO162" s="24"/>
      <c r="CP162" s="24"/>
      <c r="CQ162" s="24"/>
      <c r="CR162" s="24"/>
      <c r="CS162" s="24"/>
    </row>
    <row r="163" spans="1:97" ht="15.75" customHeight="1">
      <c r="A163" s="22"/>
      <c r="B163" s="23"/>
      <c r="D163" s="2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39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39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39"/>
      <c r="CC163" s="15"/>
      <c r="CD163" s="15"/>
      <c r="CE163" s="15"/>
      <c r="CF163" s="15"/>
      <c r="CG163" s="24"/>
      <c r="CH163" s="38"/>
      <c r="CI163" s="24"/>
      <c r="CJ163" s="24"/>
      <c r="CK163" s="24"/>
      <c r="CL163" s="24"/>
      <c r="CM163" s="38"/>
      <c r="CN163" s="24"/>
      <c r="CO163" s="24"/>
      <c r="CP163" s="24"/>
      <c r="CQ163" s="24"/>
      <c r="CR163" s="24"/>
      <c r="CS163" s="24"/>
    </row>
    <row r="164" spans="1:97" ht="15.75" customHeight="1">
      <c r="A164" s="22"/>
      <c r="B164" s="23"/>
      <c r="D164" s="2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39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39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39"/>
      <c r="CC164" s="15"/>
      <c r="CD164" s="15"/>
      <c r="CE164" s="15"/>
      <c r="CF164" s="15"/>
      <c r="CG164" s="24"/>
      <c r="CH164" s="38"/>
      <c r="CI164" s="24"/>
      <c r="CJ164" s="24"/>
      <c r="CK164" s="24"/>
      <c r="CL164" s="24"/>
      <c r="CM164" s="38"/>
      <c r="CN164" s="24"/>
      <c r="CO164" s="24"/>
      <c r="CP164" s="24"/>
      <c r="CQ164" s="24"/>
      <c r="CR164" s="24"/>
      <c r="CS164" s="24"/>
    </row>
    <row r="165" spans="1:97" ht="15.75" customHeight="1">
      <c r="A165" s="22"/>
      <c r="B165" s="23"/>
      <c r="D165" s="2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39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39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39"/>
      <c r="CC165" s="15"/>
      <c r="CD165" s="15"/>
      <c r="CE165" s="15"/>
      <c r="CF165" s="15"/>
      <c r="CG165" s="24"/>
      <c r="CH165" s="38"/>
      <c r="CI165" s="24"/>
      <c r="CJ165" s="24"/>
      <c r="CK165" s="24"/>
      <c r="CL165" s="24"/>
      <c r="CM165" s="38"/>
      <c r="CN165" s="24"/>
      <c r="CO165" s="24"/>
      <c r="CP165" s="24"/>
      <c r="CQ165" s="24"/>
      <c r="CR165" s="24"/>
      <c r="CS165" s="24"/>
    </row>
    <row r="166" spans="1:97" ht="15.75" customHeight="1">
      <c r="A166" s="22"/>
      <c r="B166" s="23"/>
      <c r="D166" s="2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39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39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39"/>
      <c r="CC166" s="15"/>
      <c r="CD166" s="15"/>
      <c r="CE166" s="15"/>
      <c r="CF166" s="15"/>
      <c r="CG166" s="24"/>
      <c r="CH166" s="38"/>
      <c r="CI166" s="24"/>
      <c r="CJ166" s="24"/>
      <c r="CK166" s="24"/>
      <c r="CL166" s="24"/>
      <c r="CM166" s="38"/>
      <c r="CN166" s="24"/>
      <c r="CO166" s="24"/>
      <c r="CP166" s="24"/>
      <c r="CQ166" s="24"/>
      <c r="CR166" s="24"/>
      <c r="CS166" s="24"/>
    </row>
    <row r="167" spans="1:97" ht="15.75" customHeight="1">
      <c r="A167" s="22"/>
      <c r="B167" s="23"/>
      <c r="D167" s="2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39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39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39"/>
      <c r="CC167" s="15"/>
      <c r="CD167" s="15"/>
      <c r="CE167" s="15"/>
      <c r="CF167" s="15"/>
      <c r="CG167" s="24"/>
      <c r="CH167" s="38"/>
      <c r="CI167" s="24"/>
      <c r="CJ167" s="24"/>
      <c r="CK167" s="24"/>
      <c r="CL167" s="24"/>
      <c r="CM167" s="38"/>
      <c r="CN167" s="24"/>
      <c r="CO167" s="24"/>
      <c r="CP167" s="24"/>
      <c r="CQ167" s="24"/>
      <c r="CR167" s="24"/>
      <c r="CS167" s="24"/>
    </row>
    <row r="168" spans="1:97" ht="15.75" customHeight="1">
      <c r="A168" s="22"/>
      <c r="B168" s="23"/>
      <c r="D168" s="2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39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39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39"/>
      <c r="CC168" s="15"/>
      <c r="CD168" s="15"/>
      <c r="CE168" s="15"/>
      <c r="CF168" s="15"/>
      <c r="CG168" s="24"/>
      <c r="CH168" s="38"/>
      <c r="CI168" s="24"/>
      <c r="CJ168" s="24"/>
      <c r="CK168" s="24"/>
      <c r="CL168" s="24"/>
      <c r="CM168" s="38"/>
      <c r="CN168" s="24"/>
      <c r="CO168" s="24"/>
      <c r="CP168" s="24"/>
      <c r="CQ168" s="24"/>
      <c r="CR168" s="24"/>
      <c r="CS168" s="24"/>
    </row>
    <row r="169" spans="1:97" ht="15.75" customHeight="1">
      <c r="A169" s="22"/>
      <c r="B169" s="23"/>
      <c r="D169" s="2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39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39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39"/>
      <c r="CC169" s="15"/>
      <c r="CD169" s="15"/>
      <c r="CE169" s="15"/>
      <c r="CF169" s="15"/>
      <c r="CG169" s="24"/>
      <c r="CH169" s="38"/>
      <c r="CI169" s="24"/>
      <c r="CJ169" s="24"/>
      <c r="CK169" s="24"/>
      <c r="CL169" s="24"/>
      <c r="CM169" s="38"/>
      <c r="CN169" s="24"/>
      <c r="CO169" s="24"/>
      <c r="CP169" s="24"/>
      <c r="CQ169" s="24"/>
      <c r="CR169" s="24"/>
      <c r="CS169" s="24"/>
    </row>
    <row r="170" spans="1:97" ht="15.75" customHeight="1">
      <c r="A170" s="22"/>
      <c r="B170" s="23"/>
      <c r="D170" s="2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39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39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39"/>
      <c r="CC170" s="15"/>
      <c r="CD170" s="15"/>
      <c r="CE170" s="15"/>
      <c r="CF170" s="15"/>
      <c r="CG170" s="24"/>
      <c r="CH170" s="38"/>
      <c r="CI170" s="24"/>
      <c r="CJ170" s="24"/>
      <c r="CK170" s="24"/>
      <c r="CL170" s="24"/>
      <c r="CM170" s="38"/>
      <c r="CN170" s="24"/>
      <c r="CO170" s="24"/>
      <c r="CP170" s="24"/>
      <c r="CQ170" s="24"/>
      <c r="CR170" s="24"/>
      <c r="CS170" s="24"/>
    </row>
    <row r="171" spans="1:97" ht="15.75" customHeight="1">
      <c r="A171" s="22"/>
      <c r="B171" s="23"/>
      <c r="D171" s="2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39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39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39"/>
      <c r="CC171" s="15"/>
      <c r="CD171" s="15"/>
      <c r="CE171" s="15"/>
      <c r="CF171" s="15"/>
      <c r="CG171" s="24"/>
      <c r="CH171" s="38"/>
      <c r="CI171" s="24"/>
      <c r="CJ171" s="24"/>
      <c r="CK171" s="24"/>
      <c r="CL171" s="24"/>
      <c r="CM171" s="38"/>
      <c r="CN171" s="24"/>
      <c r="CO171" s="24"/>
      <c r="CP171" s="24"/>
      <c r="CQ171" s="24"/>
      <c r="CR171" s="24"/>
      <c r="CS171" s="24"/>
    </row>
    <row r="172" spans="1:97" ht="15.75" customHeight="1">
      <c r="A172" s="22"/>
      <c r="B172" s="23"/>
      <c r="D172" s="2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39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39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39"/>
      <c r="CC172" s="15"/>
      <c r="CD172" s="15"/>
      <c r="CE172" s="15"/>
      <c r="CF172" s="15"/>
      <c r="CG172" s="24"/>
      <c r="CH172" s="38"/>
      <c r="CI172" s="24"/>
      <c r="CJ172" s="24"/>
      <c r="CK172" s="24"/>
      <c r="CL172" s="24"/>
      <c r="CM172" s="38"/>
      <c r="CN172" s="24"/>
      <c r="CO172" s="24"/>
      <c r="CP172" s="24"/>
      <c r="CQ172" s="24"/>
      <c r="CR172" s="24"/>
      <c r="CS172" s="24"/>
    </row>
    <row r="173" spans="1:97" ht="15.75" customHeight="1">
      <c r="A173" s="22"/>
      <c r="B173" s="23"/>
      <c r="D173" s="2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39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39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39"/>
      <c r="CC173" s="15"/>
      <c r="CD173" s="15"/>
      <c r="CE173" s="15"/>
      <c r="CF173" s="15"/>
      <c r="CG173" s="24"/>
      <c r="CH173" s="38"/>
      <c r="CI173" s="24"/>
      <c r="CJ173" s="24"/>
      <c r="CK173" s="24"/>
      <c r="CL173" s="24"/>
      <c r="CM173" s="38"/>
      <c r="CN173" s="24"/>
      <c r="CO173" s="24"/>
      <c r="CP173" s="24"/>
      <c r="CQ173" s="24"/>
      <c r="CR173" s="24"/>
      <c r="CS173" s="24"/>
    </row>
    <row r="174" spans="1:97" ht="15.75" customHeight="1">
      <c r="A174" s="22"/>
      <c r="B174" s="23"/>
      <c r="D174" s="2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39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39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39"/>
      <c r="CC174" s="15"/>
      <c r="CD174" s="15"/>
      <c r="CE174" s="15"/>
      <c r="CF174" s="15"/>
      <c r="CG174" s="24"/>
      <c r="CH174" s="38"/>
      <c r="CI174" s="24"/>
      <c r="CJ174" s="24"/>
      <c r="CK174" s="24"/>
      <c r="CL174" s="24"/>
      <c r="CM174" s="38"/>
      <c r="CN174" s="24"/>
      <c r="CO174" s="24"/>
      <c r="CP174" s="24"/>
      <c r="CQ174" s="24"/>
      <c r="CR174" s="24"/>
      <c r="CS174" s="24"/>
    </row>
    <row r="175" spans="1:97" ht="15.75" customHeight="1">
      <c r="A175" s="22"/>
      <c r="B175" s="23"/>
      <c r="D175" s="2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39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39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39"/>
      <c r="CC175" s="15"/>
      <c r="CD175" s="15"/>
      <c r="CE175" s="15"/>
      <c r="CF175" s="15"/>
      <c r="CG175" s="24"/>
      <c r="CH175" s="38"/>
      <c r="CI175" s="24"/>
      <c r="CJ175" s="24"/>
      <c r="CK175" s="24"/>
      <c r="CL175" s="24"/>
      <c r="CM175" s="38"/>
      <c r="CN175" s="24"/>
      <c r="CO175" s="24"/>
      <c r="CP175" s="24"/>
      <c r="CQ175" s="24"/>
      <c r="CR175" s="24"/>
      <c r="CS175" s="24"/>
    </row>
    <row r="176" spans="1:97" ht="15.75" customHeight="1">
      <c r="A176" s="22"/>
      <c r="B176" s="23"/>
      <c r="D176" s="2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39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39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39"/>
      <c r="CC176" s="15"/>
      <c r="CD176" s="15"/>
      <c r="CE176" s="15"/>
      <c r="CF176" s="15"/>
      <c r="CG176" s="24"/>
      <c r="CH176" s="38"/>
      <c r="CI176" s="24"/>
      <c r="CJ176" s="24"/>
      <c r="CK176" s="24"/>
      <c r="CL176" s="24"/>
      <c r="CM176" s="38"/>
      <c r="CN176" s="24"/>
      <c r="CO176" s="24"/>
      <c r="CP176" s="24"/>
      <c r="CQ176" s="24"/>
      <c r="CR176" s="24"/>
      <c r="CS176" s="24"/>
    </row>
    <row r="177" spans="1:97" ht="15.75" customHeight="1">
      <c r="A177" s="22"/>
      <c r="B177" s="23"/>
      <c r="D177" s="2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39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39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39"/>
      <c r="CC177" s="15"/>
      <c r="CD177" s="15"/>
      <c r="CE177" s="15"/>
      <c r="CF177" s="15"/>
      <c r="CG177" s="24"/>
      <c r="CH177" s="38"/>
      <c r="CI177" s="24"/>
      <c r="CJ177" s="24"/>
      <c r="CK177" s="24"/>
      <c r="CL177" s="24"/>
      <c r="CM177" s="38"/>
      <c r="CN177" s="24"/>
      <c r="CO177" s="24"/>
      <c r="CP177" s="24"/>
      <c r="CQ177" s="24"/>
      <c r="CR177" s="24"/>
      <c r="CS177" s="24"/>
    </row>
    <row r="178" spans="1:97" ht="15.75" customHeight="1">
      <c r="A178" s="22"/>
      <c r="B178" s="23"/>
      <c r="D178" s="2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39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39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39"/>
      <c r="CC178" s="15"/>
      <c r="CD178" s="15"/>
      <c r="CE178" s="15"/>
      <c r="CF178" s="15"/>
      <c r="CG178" s="24"/>
      <c r="CH178" s="38"/>
      <c r="CI178" s="24"/>
      <c r="CJ178" s="24"/>
      <c r="CK178" s="24"/>
      <c r="CL178" s="24"/>
      <c r="CM178" s="38"/>
      <c r="CN178" s="24"/>
      <c r="CO178" s="24"/>
      <c r="CP178" s="24"/>
      <c r="CQ178" s="24"/>
      <c r="CR178" s="24"/>
      <c r="CS178" s="24"/>
    </row>
    <row r="179" spans="1:97" ht="15.75" customHeight="1">
      <c r="A179" s="22"/>
      <c r="B179" s="23"/>
      <c r="D179" s="2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39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39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39"/>
      <c r="CC179" s="15"/>
      <c r="CD179" s="15"/>
      <c r="CE179" s="15"/>
      <c r="CF179" s="15"/>
      <c r="CG179" s="24"/>
      <c r="CH179" s="38"/>
      <c r="CI179" s="24"/>
      <c r="CJ179" s="24"/>
      <c r="CK179" s="24"/>
      <c r="CL179" s="24"/>
      <c r="CM179" s="38"/>
      <c r="CN179" s="24"/>
      <c r="CO179" s="24"/>
      <c r="CP179" s="24"/>
      <c r="CQ179" s="24"/>
      <c r="CR179" s="24"/>
      <c r="CS179" s="24"/>
    </row>
    <row r="180" spans="1:97" ht="15.75" customHeight="1">
      <c r="A180" s="22"/>
      <c r="B180" s="23"/>
      <c r="D180" s="2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39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39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39"/>
      <c r="CC180" s="15"/>
      <c r="CD180" s="15"/>
      <c r="CE180" s="15"/>
      <c r="CF180" s="15"/>
      <c r="CG180" s="24"/>
      <c r="CH180" s="38"/>
      <c r="CI180" s="24"/>
      <c r="CJ180" s="24"/>
      <c r="CK180" s="24"/>
      <c r="CL180" s="24"/>
      <c r="CM180" s="38"/>
      <c r="CN180" s="24"/>
      <c r="CO180" s="24"/>
      <c r="CP180" s="24"/>
      <c r="CQ180" s="24"/>
      <c r="CR180" s="24"/>
      <c r="CS180" s="24"/>
    </row>
    <row r="181" spans="1:97" ht="15.75" customHeight="1">
      <c r="A181" s="22"/>
      <c r="B181" s="23"/>
      <c r="D181" s="2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39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39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39"/>
      <c r="CC181" s="15"/>
      <c r="CD181" s="15"/>
      <c r="CE181" s="15"/>
      <c r="CF181" s="15"/>
      <c r="CG181" s="24"/>
      <c r="CH181" s="38"/>
      <c r="CI181" s="24"/>
      <c r="CJ181" s="24"/>
      <c r="CK181" s="24"/>
      <c r="CL181" s="24"/>
      <c r="CM181" s="38"/>
      <c r="CN181" s="24"/>
      <c r="CO181" s="24"/>
      <c r="CP181" s="24"/>
      <c r="CQ181" s="24"/>
      <c r="CR181" s="24"/>
      <c r="CS181" s="24"/>
    </row>
    <row r="182" spans="1:97" ht="15.75" customHeight="1">
      <c r="A182" s="22"/>
      <c r="B182" s="23"/>
      <c r="D182" s="2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39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39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39"/>
      <c r="CC182" s="15"/>
      <c r="CD182" s="15"/>
      <c r="CE182" s="15"/>
      <c r="CF182" s="15"/>
      <c r="CG182" s="24"/>
      <c r="CH182" s="38"/>
      <c r="CI182" s="24"/>
      <c r="CJ182" s="24"/>
      <c r="CK182" s="24"/>
      <c r="CL182" s="24"/>
      <c r="CM182" s="38"/>
      <c r="CN182" s="24"/>
      <c r="CO182" s="24"/>
      <c r="CP182" s="24"/>
      <c r="CQ182" s="24"/>
      <c r="CR182" s="24"/>
      <c r="CS182" s="24"/>
    </row>
    <row r="183" spans="1:97" ht="15.75" customHeight="1">
      <c r="A183" s="22"/>
      <c r="B183" s="23"/>
      <c r="D183" s="2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39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39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39"/>
      <c r="CC183" s="15"/>
      <c r="CD183" s="15"/>
      <c r="CE183" s="15"/>
      <c r="CF183" s="15"/>
      <c r="CG183" s="24"/>
      <c r="CH183" s="38"/>
      <c r="CI183" s="24"/>
      <c r="CJ183" s="24"/>
      <c r="CK183" s="24"/>
      <c r="CL183" s="24"/>
      <c r="CM183" s="38"/>
      <c r="CN183" s="24"/>
      <c r="CO183" s="24"/>
      <c r="CP183" s="24"/>
      <c r="CQ183" s="24"/>
      <c r="CR183" s="24"/>
      <c r="CS183" s="24"/>
    </row>
    <row r="184" spans="1:97" ht="15.75" customHeight="1">
      <c r="A184" s="22"/>
      <c r="B184" s="23"/>
      <c r="D184" s="2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39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39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39"/>
      <c r="CC184" s="15"/>
      <c r="CD184" s="15"/>
      <c r="CE184" s="15"/>
      <c r="CF184" s="15"/>
      <c r="CG184" s="24"/>
      <c r="CH184" s="38"/>
      <c r="CI184" s="24"/>
      <c r="CJ184" s="24"/>
      <c r="CK184" s="24"/>
      <c r="CL184" s="24"/>
      <c r="CM184" s="38"/>
      <c r="CN184" s="24"/>
      <c r="CO184" s="24"/>
      <c r="CP184" s="24"/>
      <c r="CQ184" s="24"/>
      <c r="CR184" s="24"/>
      <c r="CS184" s="24"/>
    </row>
    <row r="185" spans="1:97" ht="15.75" customHeight="1">
      <c r="A185" s="22"/>
      <c r="B185" s="23"/>
      <c r="D185" s="2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39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39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39"/>
      <c r="CC185" s="15"/>
      <c r="CD185" s="15"/>
      <c r="CE185" s="15"/>
      <c r="CF185" s="15"/>
      <c r="CG185" s="24"/>
      <c r="CH185" s="38"/>
      <c r="CI185" s="24"/>
      <c r="CJ185" s="24"/>
      <c r="CK185" s="24"/>
      <c r="CL185" s="24"/>
      <c r="CM185" s="38"/>
      <c r="CN185" s="24"/>
      <c r="CO185" s="24"/>
      <c r="CP185" s="24"/>
      <c r="CQ185" s="24"/>
      <c r="CR185" s="24"/>
      <c r="CS185" s="24"/>
    </row>
    <row r="186" spans="1:97" ht="15.75" customHeight="1">
      <c r="A186" s="22"/>
      <c r="B186" s="23"/>
      <c r="D186" s="2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39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39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39"/>
      <c r="CC186" s="15"/>
      <c r="CD186" s="15"/>
      <c r="CE186" s="15"/>
      <c r="CF186" s="15"/>
      <c r="CG186" s="24"/>
      <c r="CH186" s="38"/>
      <c r="CI186" s="24"/>
      <c r="CJ186" s="24"/>
      <c r="CK186" s="24"/>
      <c r="CL186" s="24"/>
      <c r="CM186" s="38"/>
      <c r="CN186" s="24"/>
      <c r="CO186" s="24"/>
      <c r="CP186" s="24"/>
      <c r="CQ186" s="24"/>
      <c r="CR186" s="24"/>
      <c r="CS186" s="24"/>
    </row>
    <row r="187" spans="1:97" ht="15.75" customHeight="1">
      <c r="A187" s="22"/>
      <c r="B187" s="23"/>
      <c r="D187" s="2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39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39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39"/>
      <c r="CC187" s="15"/>
      <c r="CD187" s="15"/>
      <c r="CE187" s="15"/>
      <c r="CF187" s="15"/>
      <c r="CG187" s="24"/>
      <c r="CH187" s="38"/>
      <c r="CI187" s="24"/>
      <c r="CJ187" s="24"/>
      <c r="CK187" s="24"/>
      <c r="CL187" s="24"/>
      <c r="CM187" s="38"/>
      <c r="CN187" s="24"/>
      <c r="CO187" s="24"/>
      <c r="CP187" s="24"/>
      <c r="CQ187" s="24"/>
      <c r="CR187" s="24"/>
      <c r="CS187" s="24"/>
    </row>
    <row r="188" spans="1:97" ht="15.75" customHeight="1">
      <c r="A188" s="22"/>
      <c r="B188" s="23"/>
      <c r="D188" s="2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39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39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39"/>
      <c r="CC188" s="15"/>
      <c r="CD188" s="15"/>
      <c r="CE188" s="15"/>
      <c r="CF188" s="15"/>
      <c r="CG188" s="24"/>
      <c r="CH188" s="38"/>
      <c r="CI188" s="24"/>
      <c r="CJ188" s="24"/>
      <c r="CK188" s="24"/>
      <c r="CL188" s="24"/>
      <c r="CM188" s="38"/>
      <c r="CN188" s="24"/>
      <c r="CO188" s="24"/>
      <c r="CP188" s="24"/>
      <c r="CQ188" s="24"/>
      <c r="CR188" s="24"/>
      <c r="CS188" s="24"/>
    </row>
    <row r="189" spans="1:97" ht="15.75" customHeight="1">
      <c r="A189" s="22"/>
      <c r="B189" s="23"/>
      <c r="D189" s="2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39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39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39"/>
      <c r="CC189" s="15"/>
      <c r="CD189" s="15"/>
      <c r="CE189" s="15"/>
      <c r="CF189" s="15"/>
      <c r="CG189" s="24"/>
      <c r="CH189" s="38"/>
      <c r="CI189" s="24"/>
      <c r="CJ189" s="24"/>
      <c r="CK189" s="24"/>
      <c r="CL189" s="24"/>
      <c r="CM189" s="38"/>
      <c r="CN189" s="24"/>
      <c r="CO189" s="24"/>
      <c r="CP189" s="24"/>
      <c r="CQ189" s="24"/>
      <c r="CR189" s="24"/>
      <c r="CS189" s="24"/>
    </row>
    <row r="190" spans="1:97" ht="15.75" customHeight="1">
      <c r="A190" s="22"/>
      <c r="B190" s="23"/>
      <c r="D190" s="2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39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39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39"/>
      <c r="CC190" s="15"/>
      <c r="CD190" s="15"/>
      <c r="CE190" s="15"/>
      <c r="CF190" s="15"/>
      <c r="CG190" s="24"/>
      <c r="CH190" s="38"/>
      <c r="CI190" s="24"/>
      <c r="CJ190" s="24"/>
      <c r="CK190" s="24"/>
      <c r="CL190" s="24"/>
      <c r="CM190" s="38"/>
      <c r="CN190" s="24"/>
      <c r="CO190" s="24"/>
      <c r="CP190" s="24"/>
      <c r="CQ190" s="24"/>
      <c r="CR190" s="24"/>
      <c r="CS190" s="24"/>
    </row>
    <row r="191" spans="1:97" ht="15.75" customHeight="1">
      <c r="A191" s="22"/>
      <c r="B191" s="23"/>
      <c r="D191" s="2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39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39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39"/>
      <c r="CC191" s="15"/>
      <c r="CD191" s="15"/>
      <c r="CE191" s="15"/>
      <c r="CF191" s="15"/>
      <c r="CG191" s="24"/>
      <c r="CH191" s="38"/>
      <c r="CI191" s="24"/>
      <c r="CJ191" s="24"/>
      <c r="CK191" s="24"/>
      <c r="CL191" s="24"/>
      <c r="CM191" s="38"/>
      <c r="CN191" s="24"/>
      <c r="CO191" s="24"/>
      <c r="CP191" s="24"/>
      <c r="CQ191" s="24"/>
      <c r="CR191" s="24"/>
      <c r="CS191" s="24"/>
    </row>
    <row r="192" spans="1:97" ht="15.75" customHeight="1">
      <c r="A192" s="22"/>
      <c r="B192" s="23"/>
      <c r="D192" s="2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39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39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39"/>
      <c r="CC192" s="15"/>
      <c r="CD192" s="15"/>
      <c r="CE192" s="15"/>
      <c r="CF192" s="15"/>
      <c r="CG192" s="24"/>
      <c r="CH192" s="38"/>
      <c r="CI192" s="24"/>
      <c r="CJ192" s="24"/>
      <c r="CK192" s="24"/>
      <c r="CL192" s="24"/>
      <c r="CM192" s="38"/>
      <c r="CN192" s="24"/>
      <c r="CO192" s="24"/>
      <c r="CP192" s="24"/>
      <c r="CQ192" s="24"/>
      <c r="CR192" s="24"/>
      <c r="CS192" s="24"/>
    </row>
    <row r="193" spans="1:97" ht="15.75" customHeight="1">
      <c r="A193" s="22"/>
      <c r="B193" s="23"/>
      <c r="D193" s="2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39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39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39"/>
      <c r="CC193" s="15"/>
      <c r="CD193" s="15"/>
      <c r="CE193" s="15"/>
      <c r="CF193" s="15"/>
      <c r="CG193" s="24"/>
      <c r="CH193" s="38"/>
      <c r="CI193" s="24"/>
      <c r="CJ193" s="24"/>
      <c r="CK193" s="24"/>
      <c r="CL193" s="24"/>
      <c r="CM193" s="38"/>
      <c r="CN193" s="24"/>
      <c r="CO193" s="24"/>
      <c r="CP193" s="24"/>
      <c r="CQ193" s="24"/>
      <c r="CR193" s="24"/>
      <c r="CS193" s="24"/>
    </row>
    <row r="194" spans="1:97" ht="15.75" customHeight="1">
      <c r="A194" s="22"/>
      <c r="B194" s="23"/>
      <c r="D194" s="2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39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39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39"/>
      <c r="CC194" s="15"/>
      <c r="CD194" s="15"/>
      <c r="CE194" s="15"/>
      <c r="CF194" s="15"/>
      <c r="CG194" s="24"/>
      <c r="CH194" s="38"/>
      <c r="CI194" s="24"/>
      <c r="CJ194" s="24"/>
      <c r="CK194" s="24"/>
      <c r="CL194" s="24"/>
      <c r="CM194" s="38"/>
      <c r="CN194" s="24"/>
      <c r="CO194" s="24"/>
      <c r="CP194" s="24"/>
      <c r="CQ194" s="24"/>
      <c r="CR194" s="24"/>
      <c r="CS194" s="24"/>
    </row>
    <row r="195" spans="1:97" ht="15.75" customHeight="1">
      <c r="A195" s="22"/>
      <c r="B195" s="23"/>
      <c r="D195" s="2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39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39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39"/>
      <c r="CC195" s="15"/>
      <c r="CD195" s="15"/>
      <c r="CE195" s="15"/>
      <c r="CF195" s="15"/>
      <c r="CG195" s="24"/>
      <c r="CH195" s="38"/>
      <c r="CI195" s="24"/>
      <c r="CJ195" s="24"/>
      <c r="CK195" s="24"/>
      <c r="CL195" s="24"/>
      <c r="CM195" s="38"/>
      <c r="CN195" s="24"/>
      <c r="CO195" s="24"/>
      <c r="CP195" s="24"/>
      <c r="CQ195" s="24"/>
      <c r="CR195" s="24"/>
      <c r="CS195" s="24"/>
    </row>
    <row r="196" spans="1:97" ht="15.75" customHeight="1">
      <c r="A196" s="22"/>
      <c r="B196" s="23"/>
      <c r="D196" s="2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39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39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39"/>
      <c r="CC196" s="15"/>
      <c r="CD196" s="15"/>
      <c r="CE196" s="15"/>
      <c r="CF196" s="15"/>
      <c r="CG196" s="24"/>
      <c r="CH196" s="38"/>
      <c r="CI196" s="24"/>
      <c r="CJ196" s="24"/>
      <c r="CK196" s="24"/>
      <c r="CL196" s="24"/>
      <c r="CM196" s="38"/>
      <c r="CN196" s="24"/>
      <c r="CO196" s="24"/>
      <c r="CP196" s="24"/>
      <c r="CQ196" s="24"/>
      <c r="CR196" s="24"/>
      <c r="CS196" s="24"/>
    </row>
    <row r="197" spans="1:97" ht="15.75" customHeight="1">
      <c r="A197" s="22"/>
      <c r="B197" s="23"/>
      <c r="D197" s="2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39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39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39"/>
      <c r="CC197" s="15"/>
      <c r="CD197" s="15"/>
      <c r="CE197" s="15"/>
      <c r="CF197" s="15"/>
      <c r="CG197" s="24"/>
      <c r="CH197" s="38"/>
      <c r="CI197" s="24"/>
      <c r="CJ197" s="24"/>
      <c r="CK197" s="24"/>
      <c r="CL197" s="24"/>
      <c r="CM197" s="38"/>
      <c r="CN197" s="24"/>
      <c r="CO197" s="24"/>
      <c r="CP197" s="24"/>
      <c r="CQ197" s="24"/>
      <c r="CR197" s="24"/>
      <c r="CS197" s="24"/>
    </row>
    <row r="198" spans="1:97" ht="15.75" customHeight="1">
      <c r="A198" s="22"/>
      <c r="B198" s="23"/>
      <c r="D198" s="2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39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39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39"/>
      <c r="CC198" s="15"/>
      <c r="CD198" s="15"/>
      <c r="CE198" s="15"/>
      <c r="CF198" s="15"/>
      <c r="CG198" s="24"/>
      <c r="CH198" s="38"/>
      <c r="CI198" s="24"/>
      <c r="CJ198" s="24"/>
      <c r="CK198" s="24"/>
      <c r="CL198" s="24"/>
      <c r="CM198" s="38"/>
      <c r="CN198" s="24"/>
      <c r="CO198" s="24"/>
      <c r="CP198" s="24"/>
      <c r="CQ198" s="24"/>
      <c r="CR198" s="24"/>
      <c r="CS198" s="24"/>
    </row>
    <row r="199" spans="1:97" ht="15.75" customHeight="1">
      <c r="A199" s="22"/>
      <c r="B199" s="23"/>
      <c r="D199" s="2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39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39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39"/>
      <c r="CC199" s="15"/>
      <c r="CD199" s="15"/>
      <c r="CE199" s="15"/>
      <c r="CF199" s="15"/>
      <c r="CG199" s="24"/>
      <c r="CH199" s="38"/>
      <c r="CI199" s="24"/>
      <c r="CJ199" s="24"/>
      <c r="CK199" s="24"/>
      <c r="CL199" s="24"/>
      <c r="CM199" s="38"/>
      <c r="CN199" s="24"/>
      <c r="CO199" s="24"/>
      <c r="CP199" s="24"/>
      <c r="CQ199" s="24"/>
      <c r="CR199" s="24"/>
      <c r="CS199" s="24"/>
    </row>
    <row r="200" spans="1:97" ht="15.75" customHeight="1">
      <c r="A200" s="22"/>
      <c r="B200" s="23"/>
      <c r="D200" s="2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39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39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39"/>
      <c r="CC200" s="15"/>
      <c r="CD200" s="15"/>
      <c r="CE200" s="15"/>
      <c r="CF200" s="15"/>
      <c r="CG200" s="24"/>
      <c r="CH200" s="38"/>
      <c r="CI200" s="24"/>
      <c r="CJ200" s="24"/>
      <c r="CK200" s="24"/>
      <c r="CL200" s="24"/>
      <c r="CM200" s="38"/>
      <c r="CN200" s="24"/>
      <c r="CO200" s="24"/>
      <c r="CP200" s="24"/>
      <c r="CQ200" s="24"/>
      <c r="CR200" s="24"/>
      <c r="CS200" s="24"/>
    </row>
    <row r="201" spans="1:97" ht="15.75" customHeight="1">
      <c r="A201" s="22"/>
      <c r="B201" s="23"/>
      <c r="D201" s="2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39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39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39"/>
      <c r="CC201" s="15"/>
      <c r="CD201" s="15"/>
      <c r="CE201" s="15"/>
      <c r="CF201" s="15"/>
      <c r="CG201" s="24"/>
      <c r="CH201" s="38"/>
      <c r="CI201" s="24"/>
      <c r="CJ201" s="24"/>
      <c r="CK201" s="24"/>
      <c r="CL201" s="24"/>
      <c r="CM201" s="38"/>
      <c r="CN201" s="24"/>
      <c r="CO201" s="24"/>
      <c r="CP201" s="24"/>
      <c r="CQ201" s="24"/>
      <c r="CR201" s="24"/>
      <c r="CS201" s="24"/>
    </row>
    <row r="202" spans="1:97" ht="15.75" customHeight="1">
      <c r="A202" s="22"/>
      <c r="B202" s="23"/>
      <c r="D202" s="2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39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39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39"/>
      <c r="CC202" s="15"/>
      <c r="CD202" s="15"/>
      <c r="CE202" s="15"/>
      <c r="CF202" s="15"/>
      <c r="CG202" s="24"/>
      <c r="CH202" s="38"/>
      <c r="CI202" s="24"/>
      <c r="CJ202" s="24"/>
      <c r="CK202" s="24"/>
      <c r="CL202" s="24"/>
      <c r="CM202" s="38"/>
      <c r="CN202" s="24"/>
      <c r="CO202" s="24"/>
      <c r="CP202" s="24"/>
      <c r="CQ202" s="24"/>
      <c r="CR202" s="24"/>
      <c r="CS202" s="24"/>
    </row>
    <row r="203" spans="1:97" ht="15.75" customHeight="1">
      <c r="A203" s="22"/>
      <c r="B203" s="23"/>
      <c r="D203" s="2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39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39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39"/>
      <c r="CC203" s="15"/>
      <c r="CD203" s="15"/>
      <c r="CE203" s="15"/>
      <c r="CF203" s="15"/>
      <c r="CG203" s="24"/>
      <c r="CH203" s="38"/>
      <c r="CI203" s="24"/>
      <c r="CJ203" s="24"/>
      <c r="CK203" s="24"/>
      <c r="CL203" s="24"/>
      <c r="CM203" s="38"/>
      <c r="CN203" s="24"/>
      <c r="CO203" s="24"/>
      <c r="CP203" s="24"/>
      <c r="CQ203" s="24"/>
      <c r="CR203" s="24"/>
      <c r="CS203" s="24"/>
    </row>
    <row r="204" spans="1:97" ht="15.75" customHeight="1">
      <c r="A204" s="22"/>
      <c r="B204" s="23"/>
      <c r="D204" s="2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39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39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39"/>
      <c r="CC204" s="15"/>
      <c r="CD204" s="15"/>
      <c r="CE204" s="15"/>
      <c r="CF204" s="15"/>
      <c r="CG204" s="24"/>
      <c r="CH204" s="38"/>
      <c r="CI204" s="24"/>
      <c r="CJ204" s="24"/>
      <c r="CK204" s="24"/>
      <c r="CL204" s="24"/>
      <c r="CM204" s="38"/>
      <c r="CN204" s="24"/>
      <c r="CO204" s="24"/>
      <c r="CP204" s="24"/>
      <c r="CQ204" s="24"/>
      <c r="CR204" s="24"/>
      <c r="CS204" s="24"/>
    </row>
    <row r="205" spans="1:97" ht="15.75" customHeight="1">
      <c r="A205" s="22"/>
      <c r="B205" s="23"/>
      <c r="D205" s="2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39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39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39"/>
      <c r="CC205" s="15"/>
      <c r="CD205" s="15"/>
      <c r="CE205" s="15"/>
      <c r="CF205" s="15"/>
      <c r="CG205" s="24"/>
      <c r="CH205" s="38"/>
      <c r="CI205" s="24"/>
      <c r="CJ205" s="24"/>
      <c r="CK205" s="24"/>
      <c r="CL205" s="24"/>
      <c r="CM205" s="38"/>
      <c r="CN205" s="24"/>
      <c r="CO205" s="24"/>
      <c r="CP205" s="24"/>
      <c r="CQ205" s="24"/>
      <c r="CR205" s="24"/>
      <c r="CS205" s="24"/>
    </row>
    <row r="206" spans="1:97" ht="15.75" customHeight="1">
      <c r="A206" s="22"/>
      <c r="B206" s="23"/>
      <c r="D206" s="2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39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39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39"/>
      <c r="CC206" s="15"/>
      <c r="CD206" s="15"/>
      <c r="CE206" s="15"/>
      <c r="CF206" s="15"/>
      <c r="CG206" s="24"/>
      <c r="CH206" s="38"/>
      <c r="CI206" s="24"/>
      <c r="CJ206" s="24"/>
      <c r="CK206" s="24"/>
      <c r="CL206" s="24"/>
      <c r="CM206" s="38"/>
      <c r="CN206" s="24"/>
      <c r="CO206" s="24"/>
      <c r="CP206" s="24"/>
      <c r="CQ206" s="24"/>
      <c r="CR206" s="24"/>
      <c r="CS206" s="24"/>
    </row>
    <row r="207" spans="1:97" ht="15.75" customHeight="1">
      <c r="A207" s="22"/>
      <c r="B207" s="23"/>
      <c r="D207" s="2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39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39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39"/>
      <c r="CC207" s="15"/>
      <c r="CD207" s="15"/>
      <c r="CE207" s="15"/>
      <c r="CF207" s="15"/>
      <c r="CG207" s="24"/>
      <c r="CH207" s="38"/>
      <c r="CI207" s="24"/>
      <c r="CJ207" s="24"/>
      <c r="CK207" s="24"/>
      <c r="CL207" s="24"/>
      <c r="CM207" s="38"/>
      <c r="CN207" s="24"/>
      <c r="CO207" s="24"/>
      <c r="CP207" s="24"/>
      <c r="CQ207" s="24"/>
      <c r="CR207" s="24"/>
      <c r="CS207" s="24"/>
    </row>
    <row r="208" spans="1:97" ht="15.75" customHeight="1">
      <c r="A208" s="22"/>
      <c r="B208" s="23"/>
      <c r="D208" s="2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39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39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39"/>
      <c r="CC208" s="15"/>
      <c r="CD208" s="15"/>
      <c r="CE208" s="15"/>
      <c r="CF208" s="15"/>
      <c r="CG208" s="24"/>
      <c r="CH208" s="38"/>
      <c r="CI208" s="24"/>
      <c r="CJ208" s="24"/>
      <c r="CK208" s="24"/>
      <c r="CL208" s="24"/>
      <c r="CM208" s="38"/>
      <c r="CN208" s="24"/>
      <c r="CO208" s="24"/>
      <c r="CP208" s="24"/>
      <c r="CQ208" s="24"/>
      <c r="CR208" s="24"/>
      <c r="CS208" s="24"/>
    </row>
    <row r="209" spans="1:97" ht="15.75" customHeight="1">
      <c r="A209" s="22"/>
      <c r="B209" s="23"/>
      <c r="D209" s="2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39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39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39"/>
      <c r="CC209" s="15"/>
      <c r="CD209" s="15"/>
      <c r="CE209" s="15"/>
      <c r="CF209" s="15"/>
      <c r="CG209" s="24"/>
      <c r="CH209" s="38"/>
      <c r="CI209" s="24"/>
      <c r="CJ209" s="24"/>
      <c r="CK209" s="24"/>
      <c r="CL209" s="24"/>
      <c r="CM209" s="38"/>
      <c r="CN209" s="24"/>
      <c r="CO209" s="24"/>
      <c r="CP209" s="24"/>
      <c r="CQ209" s="24"/>
      <c r="CR209" s="24"/>
      <c r="CS209" s="24"/>
    </row>
    <row r="210" spans="1:97" ht="15.75" customHeight="1">
      <c r="A210" s="22"/>
      <c r="B210" s="23"/>
      <c r="D210" s="2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39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39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39"/>
      <c r="CC210" s="15"/>
      <c r="CD210" s="15"/>
      <c r="CE210" s="15"/>
      <c r="CF210" s="15"/>
      <c r="CG210" s="24"/>
      <c r="CH210" s="38"/>
      <c r="CI210" s="24"/>
      <c r="CJ210" s="24"/>
      <c r="CK210" s="24"/>
      <c r="CL210" s="24"/>
      <c r="CM210" s="38"/>
      <c r="CN210" s="24"/>
      <c r="CO210" s="24"/>
      <c r="CP210" s="24"/>
      <c r="CQ210" s="24"/>
      <c r="CR210" s="24"/>
      <c r="CS210" s="24"/>
    </row>
    <row r="211" spans="1:97" ht="15.75" customHeight="1">
      <c r="A211" s="22"/>
      <c r="B211" s="23"/>
      <c r="D211" s="2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39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39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39"/>
      <c r="CC211" s="15"/>
      <c r="CD211" s="15"/>
      <c r="CE211" s="15"/>
      <c r="CF211" s="15"/>
      <c r="CG211" s="24"/>
      <c r="CH211" s="38"/>
      <c r="CI211" s="24"/>
      <c r="CJ211" s="24"/>
      <c r="CK211" s="24"/>
      <c r="CL211" s="24"/>
      <c r="CM211" s="38"/>
      <c r="CN211" s="24"/>
      <c r="CO211" s="24"/>
      <c r="CP211" s="24"/>
      <c r="CQ211" s="24"/>
      <c r="CR211" s="24"/>
      <c r="CS211" s="24"/>
    </row>
    <row r="212" spans="1:97" ht="15.75" customHeight="1">
      <c r="A212" s="22"/>
      <c r="B212" s="23"/>
      <c r="D212" s="2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39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39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39"/>
      <c r="CC212" s="15"/>
      <c r="CD212" s="15"/>
      <c r="CE212" s="15"/>
      <c r="CF212" s="15"/>
      <c r="CG212" s="24"/>
      <c r="CH212" s="38"/>
      <c r="CI212" s="24"/>
      <c r="CJ212" s="24"/>
      <c r="CK212" s="24"/>
      <c r="CL212" s="24"/>
      <c r="CM212" s="38"/>
      <c r="CN212" s="24"/>
      <c r="CO212" s="24"/>
      <c r="CP212" s="24"/>
      <c r="CQ212" s="24"/>
      <c r="CR212" s="24"/>
      <c r="CS212" s="24"/>
    </row>
    <row r="213" spans="1:97" ht="15.75" customHeight="1">
      <c r="A213" s="22"/>
      <c r="B213" s="23"/>
      <c r="D213" s="2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39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39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39"/>
      <c r="CC213" s="15"/>
      <c r="CD213" s="15"/>
      <c r="CE213" s="15"/>
      <c r="CF213" s="15"/>
      <c r="CG213" s="24"/>
      <c r="CH213" s="38"/>
      <c r="CI213" s="24"/>
      <c r="CJ213" s="24"/>
      <c r="CK213" s="24"/>
      <c r="CL213" s="24"/>
      <c r="CM213" s="38"/>
      <c r="CN213" s="24"/>
      <c r="CO213" s="24"/>
      <c r="CP213" s="24"/>
      <c r="CQ213" s="24"/>
      <c r="CR213" s="24"/>
      <c r="CS213" s="24"/>
    </row>
    <row r="214" spans="1:97" ht="15.75" customHeight="1">
      <c r="A214" s="22"/>
      <c r="B214" s="23"/>
      <c r="D214" s="2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39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39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39"/>
      <c r="CC214" s="15"/>
      <c r="CD214" s="15"/>
      <c r="CE214" s="15"/>
      <c r="CF214" s="15"/>
      <c r="CG214" s="24"/>
      <c r="CH214" s="38"/>
      <c r="CI214" s="24"/>
      <c r="CJ214" s="24"/>
      <c r="CK214" s="24"/>
      <c r="CL214" s="24"/>
      <c r="CM214" s="38"/>
      <c r="CN214" s="24"/>
      <c r="CO214" s="24"/>
      <c r="CP214" s="24"/>
      <c r="CQ214" s="24"/>
      <c r="CR214" s="24"/>
      <c r="CS214" s="24"/>
    </row>
    <row r="215" spans="1:97" ht="15.75" customHeight="1">
      <c r="A215" s="22"/>
      <c r="B215" s="23"/>
      <c r="D215" s="2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39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39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39"/>
      <c r="CC215" s="15"/>
      <c r="CD215" s="15"/>
      <c r="CE215" s="15"/>
      <c r="CF215" s="15"/>
      <c r="CG215" s="24"/>
      <c r="CH215" s="38"/>
      <c r="CI215" s="24"/>
      <c r="CJ215" s="24"/>
      <c r="CK215" s="24"/>
      <c r="CL215" s="24"/>
      <c r="CM215" s="38"/>
      <c r="CN215" s="24"/>
      <c r="CO215" s="24"/>
      <c r="CP215" s="24"/>
      <c r="CQ215" s="24"/>
      <c r="CR215" s="24"/>
      <c r="CS215" s="24"/>
    </row>
    <row r="216" spans="1:97" ht="15.75" customHeight="1">
      <c r="A216" s="22"/>
      <c r="B216" s="23"/>
      <c r="D216" s="2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39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39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39"/>
      <c r="CC216" s="15"/>
      <c r="CD216" s="15"/>
      <c r="CE216" s="15"/>
      <c r="CF216" s="15"/>
      <c r="CG216" s="24"/>
      <c r="CH216" s="38"/>
      <c r="CI216" s="24"/>
      <c r="CJ216" s="24"/>
      <c r="CK216" s="24"/>
      <c r="CL216" s="24"/>
      <c r="CM216" s="38"/>
      <c r="CN216" s="24"/>
      <c r="CO216" s="24"/>
      <c r="CP216" s="24"/>
      <c r="CQ216" s="24"/>
      <c r="CR216" s="24"/>
      <c r="CS216" s="24"/>
    </row>
    <row r="217" spans="1:97" ht="15.75" customHeight="1">
      <c r="A217" s="22"/>
      <c r="B217" s="23"/>
      <c r="D217" s="2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39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39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39"/>
      <c r="CC217" s="15"/>
      <c r="CD217" s="15"/>
      <c r="CE217" s="15"/>
      <c r="CF217" s="15"/>
      <c r="CG217" s="24"/>
      <c r="CH217" s="38"/>
      <c r="CI217" s="24"/>
      <c r="CJ217" s="24"/>
      <c r="CK217" s="24"/>
      <c r="CL217" s="24"/>
      <c r="CM217" s="38"/>
      <c r="CN217" s="24"/>
      <c r="CO217" s="24"/>
      <c r="CP217" s="24"/>
      <c r="CQ217" s="24"/>
      <c r="CR217" s="24"/>
      <c r="CS217" s="24"/>
    </row>
    <row r="218" spans="1:97" ht="15.75" customHeight="1">
      <c r="A218" s="22"/>
      <c r="B218" s="23"/>
      <c r="D218" s="2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39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39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39"/>
      <c r="CC218" s="15"/>
      <c r="CD218" s="15"/>
      <c r="CE218" s="15"/>
      <c r="CF218" s="15"/>
      <c r="CG218" s="24"/>
      <c r="CH218" s="38"/>
      <c r="CI218" s="24"/>
      <c r="CJ218" s="24"/>
      <c r="CK218" s="24"/>
      <c r="CL218" s="24"/>
      <c r="CM218" s="38"/>
      <c r="CN218" s="24"/>
      <c r="CO218" s="24"/>
      <c r="CP218" s="24"/>
      <c r="CQ218" s="24"/>
      <c r="CR218" s="24"/>
      <c r="CS218" s="24"/>
    </row>
    <row r="219" spans="1:97" ht="15.75" customHeight="1">
      <c r="A219" s="22"/>
      <c r="B219" s="23"/>
      <c r="D219" s="2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9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39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39"/>
      <c r="CC219" s="15"/>
      <c r="CD219" s="15"/>
      <c r="CE219" s="15"/>
      <c r="CF219" s="15"/>
      <c r="CG219" s="24"/>
      <c r="CH219" s="38"/>
      <c r="CI219" s="24"/>
      <c r="CJ219" s="24"/>
      <c r="CK219" s="24"/>
      <c r="CL219" s="24"/>
      <c r="CM219" s="38"/>
      <c r="CN219" s="24"/>
      <c r="CO219" s="24"/>
      <c r="CP219" s="24"/>
      <c r="CQ219" s="24"/>
      <c r="CR219" s="24"/>
      <c r="CS219" s="24"/>
    </row>
    <row r="220" spans="1:97" ht="15.75" customHeight="1">
      <c r="A220" s="22"/>
      <c r="B220" s="23"/>
      <c r="D220" s="2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39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39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39"/>
      <c r="CC220" s="15"/>
      <c r="CD220" s="15"/>
      <c r="CE220" s="15"/>
      <c r="CF220" s="15"/>
      <c r="CG220" s="24"/>
      <c r="CH220" s="38"/>
      <c r="CI220" s="24"/>
      <c r="CJ220" s="24"/>
      <c r="CK220" s="24"/>
      <c r="CL220" s="24"/>
      <c r="CM220" s="38"/>
      <c r="CN220" s="24"/>
      <c r="CO220" s="24"/>
      <c r="CP220" s="24"/>
      <c r="CQ220" s="24"/>
      <c r="CR220" s="24"/>
      <c r="CS220" s="24"/>
    </row>
  </sheetData>
  <mergeCells count="13">
    <mergeCell ref="CG19:CS19"/>
    <mergeCell ref="DA1:DW1"/>
    <mergeCell ref="CG1:CS1"/>
    <mergeCell ref="E19:U19"/>
    <mergeCell ref="AP19:BJ19"/>
    <mergeCell ref="BK19:CF19"/>
    <mergeCell ref="W1:AO1"/>
    <mergeCell ref="V19:AO19"/>
    <mergeCell ref="A1:B1"/>
    <mergeCell ref="E1:U1"/>
    <mergeCell ref="AP1:BJ1"/>
    <mergeCell ref="BK1:CF1"/>
    <mergeCell ref="CT1:CZ1"/>
  </mergeCells>
  <pageMargins left="0.78749999999999998" right="0.78749999999999998" top="1.0249999999999999" bottom="1.0249999999999999" header="0" footer="0"/>
  <pageSetup paperSize="9" orientation="portrait" horizontalDpi="300" verticalDpi="300" r:id="rId1"/>
  <headerFooter>
    <oddHeader>&amp;Cffffff&amp;A</oddHeader>
    <oddFooter>&amp;CffffffСтраница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1"/>
  <sheetViews>
    <sheetView topLeftCell="CM1" zoomScaleNormal="100" workbookViewId="0">
      <selection activeCell="DA3" sqref="DA3"/>
    </sheetView>
  </sheetViews>
  <sheetFormatPr defaultColWidth="12.59765625" defaultRowHeight="13.8"/>
  <cols>
    <col min="1" max="1" width="14.19921875" customWidth="1"/>
    <col min="2" max="2" width="4.5" customWidth="1"/>
    <col min="3" max="3" width="2.19921875" customWidth="1"/>
    <col min="4" max="4" width="5.3984375" customWidth="1"/>
    <col min="5" max="19" width="3.69921875" customWidth="1"/>
    <col min="20" max="20" width="4.3984375" customWidth="1"/>
    <col min="21" max="54" width="3.69921875" customWidth="1"/>
    <col min="55" max="55" width="4.796875" customWidth="1"/>
    <col min="56" max="64" width="3.69921875" customWidth="1"/>
    <col min="65" max="65" width="4.19921875" customWidth="1"/>
    <col min="66" max="74" width="3.69921875" customWidth="1"/>
    <col min="75" max="75" width="4.296875" customWidth="1"/>
    <col min="76" max="88" width="3.69921875" customWidth="1"/>
    <col min="89" max="89" width="4.296875" style="81" customWidth="1"/>
    <col min="90" max="90" width="3.69921875" customWidth="1"/>
    <col min="91" max="91" width="3.69921875" style="81" customWidth="1"/>
    <col min="92" max="92" width="3.69921875" customWidth="1"/>
    <col min="93" max="93" width="4.796875" customWidth="1"/>
    <col min="94" max="96" width="3.69921875" customWidth="1"/>
    <col min="97" max="127" width="7.69921875" customWidth="1"/>
  </cols>
  <sheetData>
    <row r="1" spans="1:127" ht="30" customHeight="1">
      <c r="A1" s="95" t="s">
        <v>0</v>
      </c>
      <c r="B1" s="95"/>
      <c r="C1" s="1"/>
      <c r="D1" s="2"/>
      <c r="E1" s="113" t="s">
        <v>129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3"/>
      <c r="W1" s="108" t="s">
        <v>128</v>
      </c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  <c r="AP1" s="97" t="s">
        <v>127</v>
      </c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9" t="s">
        <v>126</v>
      </c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105" t="s">
        <v>125</v>
      </c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0"/>
      <c r="CT1" s="100"/>
      <c r="CU1" s="100"/>
      <c r="CV1" s="100"/>
      <c r="CW1" s="100"/>
      <c r="CX1" s="100"/>
      <c r="CY1" s="100"/>
      <c r="CZ1" s="100"/>
      <c r="DA1" s="103" t="s">
        <v>124</v>
      </c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</row>
    <row r="2" spans="1:127" ht="15.75" customHeight="1">
      <c r="A2" s="4"/>
      <c r="B2" s="5"/>
      <c r="C2" s="1"/>
      <c r="D2" s="6" t="s">
        <v>1</v>
      </c>
      <c r="E2" s="7">
        <v>9</v>
      </c>
      <c r="F2" s="8">
        <v>10</v>
      </c>
      <c r="G2" s="7">
        <v>13</v>
      </c>
      <c r="H2" s="8">
        <v>14</v>
      </c>
      <c r="I2" s="7">
        <v>15</v>
      </c>
      <c r="J2" s="8">
        <v>16</v>
      </c>
      <c r="K2" s="7">
        <v>17</v>
      </c>
      <c r="L2" s="8">
        <v>20</v>
      </c>
      <c r="M2" s="7">
        <v>21</v>
      </c>
      <c r="N2" s="8">
        <v>22</v>
      </c>
      <c r="O2" s="7">
        <v>23</v>
      </c>
      <c r="P2" s="8">
        <v>24</v>
      </c>
      <c r="Q2" s="7">
        <v>27</v>
      </c>
      <c r="R2" s="8">
        <v>28</v>
      </c>
      <c r="S2" s="7">
        <v>29</v>
      </c>
      <c r="T2" s="8">
        <v>30</v>
      </c>
      <c r="U2" s="7">
        <v>31</v>
      </c>
      <c r="V2" s="8">
        <v>3</v>
      </c>
      <c r="W2" s="8">
        <v>4</v>
      </c>
      <c r="X2" s="8">
        <v>5</v>
      </c>
      <c r="Y2" s="8">
        <v>6</v>
      </c>
      <c r="Z2" s="8">
        <v>7</v>
      </c>
      <c r="AA2" s="8">
        <v>10</v>
      </c>
      <c r="AB2" s="8">
        <v>11</v>
      </c>
      <c r="AC2" s="8">
        <v>12</v>
      </c>
      <c r="AD2" s="8">
        <v>13</v>
      </c>
      <c r="AE2" s="8">
        <v>14</v>
      </c>
      <c r="AF2" s="8">
        <v>17</v>
      </c>
      <c r="AG2" s="8">
        <v>18</v>
      </c>
      <c r="AH2" s="8">
        <v>19</v>
      </c>
      <c r="AI2" s="8">
        <v>20</v>
      </c>
      <c r="AJ2" s="8">
        <v>21</v>
      </c>
      <c r="AK2" s="8">
        <v>24</v>
      </c>
      <c r="AL2" s="9">
        <v>25</v>
      </c>
      <c r="AM2" s="8">
        <v>26</v>
      </c>
      <c r="AN2" s="8">
        <v>27</v>
      </c>
      <c r="AO2" s="8">
        <v>28</v>
      </c>
      <c r="AP2" s="8">
        <v>3</v>
      </c>
      <c r="AQ2" s="8">
        <v>4</v>
      </c>
      <c r="AR2" s="8">
        <v>5</v>
      </c>
      <c r="AS2" s="8">
        <v>6</v>
      </c>
      <c r="AT2" s="8">
        <v>7</v>
      </c>
      <c r="AU2" s="8">
        <v>10</v>
      </c>
      <c r="AV2" s="8">
        <v>11</v>
      </c>
      <c r="AW2" s="8">
        <v>12</v>
      </c>
      <c r="AX2" s="8">
        <v>13</v>
      </c>
      <c r="AY2" s="8">
        <v>14</v>
      </c>
      <c r="AZ2" s="8">
        <v>17</v>
      </c>
      <c r="BA2" s="8">
        <v>18</v>
      </c>
      <c r="BB2" s="8">
        <v>19</v>
      </c>
      <c r="BC2" s="8">
        <v>20</v>
      </c>
      <c r="BD2" s="8">
        <v>21</v>
      </c>
      <c r="BE2" s="8">
        <v>24</v>
      </c>
      <c r="BF2" s="8">
        <v>25</v>
      </c>
      <c r="BG2" s="8">
        <v>26</v>
      </c>
      <c r="BH2" s="8">
        <v>27</v>
      </c>
      <c r="BI2" s="8">
        <v>28</v>
      </c>
      <c r="BJ2" s="8">
        <v>1</v>
      </c>
      <c r="BK2" s="8">
        <v>2</v>
      </c>
      <c r="BL2" s="8">
        <v>3</v>
      </c>
      <c r="BM2" s="8">
        <v>4</v>
      </c>
      <c r="BN2" s="8">
        <v>7</v>
      </c>
      <c r="BO2" s="8">
        <v>8</v>
      </c>
      <c r="BP2" s="8">
        <v>9</v>
      </c>
      <c r="BQ2" s="8">
        <v>10</v>
      </c>
      <c r="BR2" s="8">
        <v>11</v>
      </c>
      <c r="BS2" s="8">
        <v>14</v>
      </c>
      <c r="BT2" s="8">
        <v>15</v>
      </c>
      <c r="BU2" s="8">
        <v>16</v>
      </c>
      <c r="BV2" s="8">
        <v>17</v>
      </c>
      <c r="BW2" s="8">
        <v>18</v>
      </c>
      <c r="BX2" s="8">
        <v>21</v>
      </c>
      <c r="BY2" s="8">
        <v>22</v>
      </c>
      <c r="BZ2" s="8">
        <v>23</v>
      </c>
      <c r="CA2" s="8">
        <v>24</v>
      </c>
      <c r="CB2" s="8">
        <v>25</v>
      </c>
      <c r="CC2" s="8">
        <v>28</v>
      </c>
      <c r="CD2" s="8">
        <v>29</v>
      </c>
      <c r="CE2" s="8">
        <v>30</v>
      </c>
      <c r="CF2" s="8">
        <v>5</v>
      </c>
      <c r="CG2" s="8">
        <v>6</v>
      </c>
      <c r="CH2" s="8">
        <v>7</v>
      </c>
      <c r="CI2" s="8">
        <v>12</v>
      </c>
      <c r="CJ2" s="8">
        <v>13</v>
      </c>
      <c r="CK2" s="80">
        <v>14</v>
      </c>
      <c r="CL2" s="8">
        <v>15</v>
      </c>
      <c r="CM2" s="80">
        <v>16</v>
      </c>
      <c r="CN2" s="8">
        <v>19</v>
      </c>
      <c r="CO2" s="8">
        <v>20</v>
      </c>
      <c r="CP2" s="8">
        <v>21</v>
      </c>
      <c r="CQ2" s="8">
        <v>22</v>
      </c>
      <c r="CR2" s="8">
        <v>23</v>
      </c>
      <c r="CS2" s="10" t="s">
        <v>3</v>
      </c>
      <c r="CT2" s="79" t="s">
        <v>2</v>
      </c>
      <c r="CU2" s="10" t="s">
        <v>12</v>
      </c>
      <c r="CV2" s="10" t="s">
        <v>13</v>
      </c>
      <c r="CW2" s="10" t="s">
        <v>14</v>
      </c>
      <c r="CX2" s="10" t="s">
        <v>5</v>
      </c>
      <c r="CY2" s="79" t="s">
        <v>33</v>
      </c>
      <c r="CZ2" s="10" t="s">
        <v>6</v>
      </c>
      <c r="DA2" s="69" t="s">
        <v>3</v>
      </c>
      <c r="DB2" s="69" t="s">
        <v>2</v>
      </c>
      <c r="DC2" s="69" t="s">
        <v>113</v>
      </c>
      <c r="DD2" s="69" t="s">
        <v>114</v>
      </c>
      <c r="DE2" s="69" t="s">
        <v>115</v>
      </c>
      <c r="DF2" s="69" t="s">
        <v>12</v>
      </c>
      <c r="DG2" s="69" t="s">
        <v>13</v>
      </c>
      <c r="DH2" s="69" t="s">
        <v>112</v>
      </c>
      <c r="DI2" s="69" t="s">
        <v>14</v>
      </c>
      <c r="DJ2" s="69" t="s">
        <v>6</v>
      </c>
      <c r="DK2" s="69" t="s">
        <v>33</v>
      </c>
      <c r="DL2" s="69" t="s">
        <v>50</v>
      </c>
      <c r="DM2" s="69" t="s">
        <v>66</v>
      </c>
      <c r="DN2" s="69" t="s">
        <v>5</v>
      </c>
      <c r="DO2" s="69" t="s">
        <v>116</v>
      </c>
      <c r="DP2" s="69" t="s">
        <v>117</v>
      </c>
      <c r="DQ2" s="69" t="s">
        <v>4</v>
      </c>
      <c r="DR2" s="69" t="s">
        <v>118</v>
      </c>
      <c r="DS2" s="69" t="s">
        <v>119</v>
      </c>
      <c r="DT2" s="69" t="s">
        <v>120</v>
      </c>
      <c r="DU2" s="69" t="s">
        <v>121</v>
      </c>
      <c r="DV2" s="69" t="s">
        <v>122</v>
      </c>
      <c r="DW2" s="69" t="s">
        <v>123</v>
      </c>
    </row>
    <row r="3" spans="1:127" ht="15.75" customHeight="1">
      <c r="A3" s="11" t="s">
        <v>7</v>
      </c>
      <c r="B3" s="12" t="s">
        <v>5</v>
      </c>
      <c r="D3" s="13" t="s">
        <v>34</v>
      </c>
      <c r="E3" s="14"/>
      <c r="F3" s="14"/>
      <c r="G3" s="14"/>
      <c r="H3" s="14"/>
      <c r="I3" s="14"/>
      <c r="J3" s="14"/>
      <c r="K3" s="14"/>
      <c r="L3" s="48"/>
      <c r="M3" s="14"/>
      <c r="N3" s="14"/>
      <c r="O3" s="14"/>
      <c r="P3" s="14"/>
      <c r="Q3" s="14"/>
      <c r="R3" s="14"/>
      <c r="S3" s="19"/>
      <c r="T3" s="48" t="s">
        <v>2</v>
      </c>
      <c r="U3" s="14"/>
      <c r="V3" s="14"/>
      <c r="W3" s="19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6"/>
      <c r="AL3" s="14"/>
      <c r="AM3" s="48" t="s">
        <v>3</v>
      </c>
      <c r="AN3" s="14"/>
      <c r="AO3" s="14"/>
      <c r="AP3" s="48"/>
      <c r="AQ3" s="14"/>
      <c r="AR3" s="14"/>
      <c r="AS3" s="14"/>
      <c r="AT3" s="14"/>
      <c r="AU3" s="14"/>
      <c r="AV3" s="14"/>
      <c r="AW3" s="14"/>
      <c r="AX3" s="14"/>
      <c r="AY3" s="48" t="s">
        <v>14</v>
      </c>
      <c r="AZ3" s="14"/>
      <c r="BA3" s="14"/>
      <c r="BB3" s="14"/>
      <c r="BC3" s="48" t="s">
        <v>33</v>
      </c>
      <c r="BD3" s="14"/>
      <c r="BE3" s="14"/>
      <c r="BF3" s="48"/>
      <c r="BG3" s="14"/>
      <c r="BH3" s="14"/>
      <c r="BI3" s="14"/>
      <c r="BJ3" s="14"/>
      <c r="BK3" s="14"/>
      <c r="BL3" s="14"/>
      <c r="BM3" s="48" t="s">
        <v>2</v>
      </c>
      <c r="BN3" s="14"/>
      <c r="BO3" s="14"/>
      <c r="BP3" s="14"/>
      <c r="BQ3" s="14"/>
      <c r="BR3" s="14"/>
      <c r="BS3" s="14"/>
      <c r="BT3" s="48"/>
      <c r="BU3" s="48" t="s">
        <v>130</v>
      </c>
      <c r="BV3" s="14"/>
      <c r="BW3" s="48"/>
      <c r="BX3" s="14"/>
      <c r="BY3" s="48" t="s">
        <v>130</v>
      </c>
      <c r="BZ3" s="14"/>
      <c r="CA3" s="14"/>
      <c r="CB3" s="14"/>
      <c r="CC3" s="14"/>
      <c r="CD3" s="48" t="s">
        <v>130</v>
      </c>
      <c r="CE3" s="14"/>
      <c r="CF3" s="10"/>
      <c r="CG3" s="10"/>
      <c r="CH3" s="10"/>
      <c r="CI3" s="10"/>
      <c r="CJ3" s="10"/>
      <c r="CK3" s="80" t="s">
        <v>130</v>
      </c>
      <c r="CL3" s="10"/>
      <c r="CM3" s="80" t="s">
        <v>6</v>
      </c>
      <c r="CN3" s="10"/>
      <c r="CO3" s="80" t="s">
        <v>3</v>
      </c>
      <c r="CP3" s="10"/>
      <c r="CQ3" s="10"/>
      <c r="CR3" s="10"/>
      <c r="CS3" s="10">
        <v>3</v>
      </c>
      <c r="CT3" s="10">
        <v>3</v>
      </c>
      <c r="CU3" s="10"/>
      <c r="CV3" s="10"/>
      <c r="CW3" s="10">
        <v>1</v>
      </c>
      <c r="CX3" s="10"/>
      <c r="CY3" s="10">
        <v>1</v>
      </c>
      <c r="CZ3" s="10">
        <v>1</v>
      </c>
      <c r="DA3" s="94">
        <f>(CS3*108)/100</f>
        <v>3.24</v>
      </c>
      <c r="DB3" s="94">
        <f>(CT3*90)/100</f>
        <v>2.7</v>
      </c>
      <c r="DC3" s="67"/>
      <c r="DD3" s="67"/>
      <c r="DE3" s="67"/>
      <c r="DF3" s="67"/>
      <c r="DG3" s="67"/>
      <c r="DH3" s="67"/>
      <c r="DI3" s="94">
        <f>(CW3*36)/100</f>
        <v>0.36</v>
      </c>
      <c r="DJ3" s="94">
        <f>(CZ3*54)/100</f>
        <v>0.54</v>
      </c>
      <c r="DK3" s="94">
        <f>(CY3*18)/100</f>
        <v>0.18</v>
      </c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</row>
    <row r="4" spans="1:127" ht="15.75" customHeight="1">
      <c r="A4" s="11" t="s">
        <v>8</v>
      </c>
      <c r="B4" s="12" t="s">
        <v>2</v>
      </c>
      <c r="D4" s="17" t="s">
        <v>35</v>
      </c>
      <c r="E4" s="14"/>
      <c r="F4" s="14"/>
      <c r="G4" s="14"/>
      <c r="H4" s="14"/>
      <c r="I4" s="14"/>
      <c r="J4" s="14"/>
      <c r="K4" s="14"/>
      <c r="L4" s="48"/>
      <c r="M4" s="14"/>
      <c r="N4" s="14"/>
      <c r="O4" s="14"/>
      <c r="P4" s="14"/>
      <c r="Q4" s="14"/>
      <c r="R4" s="14"/>
      <c r="S4" s="19"/>
      <c r="T4" s="48" t="s">
        <v>2</v>
      </c>
      <c r="U4" s="14"/>
      <c r="V4" s="14"/>
      <c r="W4" s="19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6"/>
      <c r="AL4" s="14"/>
      <c r="AM4" s="48" t="s">
        <v>3</v>
      </c>
      <c r="AN4" s="14"/>
      <c r="AO4" s="26"/>
      <c r="AP4" s="48"/>
      <c r="AQ4" s="14"/>
      <c r="AR4" s="14"/>
      <c r="AS4" s="14"/>
      <c r="AT4" s="14"/>
      <c r="AU4" s="14"/>
      <c r="AV4" s="14"/>
      <c r="AW4" s="14"/>
      <c r="AX4" s="14"/>
      <c r="AY4" s="48" t="s">
        <v>14</v>
      </c>
      <c r="AZ4" s="14"/>
      <c r="BA4" s="14"/>
      <c r="BB4" s="14"/>
      <c r="BC4" s="48" t="s">
        <v>33</v>
      </c>
      <c r="BD4" s="14"/>
      <c r="BE4" s="14"/>
      <c r="BF4" s="48"/>
      <c r="BG4" s="14"/>
      <c r="BH4" s="14"/>
      <c r="BI4" s="14"/>
      <c r="BJ4" s="14"/>
      <c r="BK4" s="14"/>
      <c r="BL4" s="14"/>
      <c r="BM4" s="48" t="s">
        <v>2</v>
      </c>
      <c r="BN4" s="14"/>
      <c r="BO4" s="14"/>
      <c r="BP4" s="14"/>
      <c r="BQ4" s="14"/>
      <c r="BR4" s="14"/>
      <c r="BS4" s="14"/>
      <c r="BT4" s="48"/>
      <c r="BU4" s="48" t="s">
        <v>130</v>
      </c>
      <c r="BV4" s="14"/>
      <c r="BW4" s="48"/>
      <c r="BX4" s="14"/>
      <c r="BY4" s="48" t="s">
        <v>130</v>
      </c>
      <c r="BZ4" s="14"/>
      <c r="CA4" s="14"/>
      <c r="CB4" s="14"/>
      <c r="CC4" s="14"/>
      <c r="CD4" s="48" t="s">
        <v>130</v>
      </c>
      <c r="CE4" s="14"/>
      <c r="CF4" s="10"/>
      <c r="CG4" s="10"/>
      <c r="CH4" s="10"/>
      <c r="CI4" s="10"/>
      <c r="CJ4" s="10"/>
      <c r="CK4" s="80" t="s">
        <v>130</v>
      </c>
      <c r="CL4" s="10"/>
      <c r="CM4" s="80" t="s">
        <v>6</v>
      </c>
      <c r="CN4" s="10"/>
      <c r="CO4" s="80" t="s">
        <v>3</v>
      </c>
      <c r="CP4" s="10"/>
      <c r="CQ4" s="10"/>
      <c r="CR4" s="10"/>
      <c r="CS4" s="10">
        <v>3</v>
      </c>
      <c r="CT4" s="10">
        <v>3</v>
      </c>
      <c r="CU4" s="10"/>
      <c r="CV4" s="10"/>
      <c r="CW4" s="10">
        <v>1</v>
      </c>
      <c r="CX4" s="10"/>
      <c r="CY4" s="10">
        <v>1</v>
      </c>
      <c r="CZ4" s="10">
        <v>1</v>
      </c>
      <c r="DA4" s="94">
        <f t="shared" ref="DA4:DA17" si="0">(CS4*108)/100</f>
        <v>3.24</v>
      </c>
      <c r="DB4" s="94">
        <f t="shared" ref="DB4:DB17" si="1">(CT4*90)/100</f>
        <v>2.7</v>
      </c>
      <c r="DC4" s="67"/>
      <c r="DD4" s="67"/>
      <c r="DE4" s="67"/>
      <c r="DF4" s="67"/>
      <c r="DG4" s="67"/>
      <c r="DH4" s="67"/>
      <c r="DI4" s="94">
        <f t="shared" ref="DI4:DI17" si="2">(CW4*36)/100</f>
        <v>0.36</v>
      </c>
      <c r="DJ4" s="94">
        <f t="shared" ref="DJ4:DJ17" si="3">(CZ4*54)/100</f>
        <v>0.54</v>
      </c>
      <c r="DK4" s="94">
        <f t="shared" ref="DK4:DK17" si="4">(CY4*18)/100</f>
        <v>0.18</v>
      </c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</row>
    <row r="5" spans="1:127" ht="15.75" customHeight="1">
      <c r="A5" s="11" t="s">
        <v>17</v>
      </c>
      <c r="B5" s="12" t="s">
        <v>12</v>
      </c>
      <c r="D5" s="17" t="s">
        <v>36</v>
      </c>
      <c r="E5" s="14"/>
      <c r="F5" s="14"/>
      <c r="G5" s="14"/>
      <c r="H5" s="14"/>
      <c r="I5" s="14"/>
      <c r="J5" s="14"/>
      <c r="K5" s="14"/>
      <c r="L5" s="48"/>
      <c r="M5" s="14"/>
      <c r="N5" s="14"/>
      <c r="O5" s="14"/>
      <c r="P5" s="14"/>
      <c r="Q5" s="14"/>
      <c r="R5" s="14"/>
      <c r="S5" s="19"/>
      <c r="T5" s="48" t="s">
        <v>2</v>
      </c>
      <c r="U5" s="14"/>
      <c r="V5" s="14"/>
      <c r="W5" s="19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6"/>
      <c r="AL5" s="14"/>
      <c r="AM5" s="48" t="s">
        <v>3</v>
      </c>
      <c r="AN5" s="14"/>
      <c r="AO5" s="26"/>
      <c r="AP5" s="48"/>
      <c r="AQ5" s="14"/>
      <c r="AR5" s="14"/>
      <c r="AS5" s="14"/>
      <c r="AT5" s="14"/>
      <c r="AU5" s="14"/>
      <c r="AV5" s="14"/>
      <c r="AW5" s="14"/>
      <c r="AX5" s="14"/>
      <c r="AY5" s="48" t="s">
        <v>14</v>
      </c>
      <c r="AZ5" s="14"/>
      <c r="BA5" s="14"/>
      <c r="BB5" s="14"/>
      <c r="BC5" s="48" t="s">
        <v>33</v>
      </c>
      <c r="BD5" s="14"/>
      <c r="BE5" s="14"/>
      <c r="BF5" s="48"/>
      <c r="BG5" s="14"/>
      <c r="BH5" s="14"/>
      <c r="BI5" s="14"/>
      <c r="BJ5" s="14"/>
      <c r="BK5" s="14"/>
      <c r="BL5" s="14"/>
      <c r="BM5" s="48" t="s">
        <v>2</v>
      </c>
      <c r="BN5" s="14"/>
      <c r="BO5" s="14"/>
      <c r="BP5" s="14"/>
      <c r="BQ5" s="14"/>
      <c r="BR5" s="14"/>
      <c r="BS5" s="14"/>
      <c r="BT5" s="48"/>
      <c r="BU5" s="48" t="s">
        <v>130</v>
      </c>
      <c r="BV5" s="14"/>
      <c r="BW5" s="48"/>
      <c r="BX5" s="14"/>
      <c r="BY5" s="48" t="s">
        <v>130</v>
      </c>
      <c r="BZ5" s="14"/>
      <c r="CA5" s="14"/>
      <c r="CB5" s="14"/>
      <c r="CC5" s="14"/>
      <c r="CD5" s="48" t="s">
        <v>130</v>
      </c>
      <c r="CE5" s="14"/>
      <c r="CF5" s="10"/>
      <c r="CG5" s="10"/>
      <c r="CH5" s="10"/>
      <c r="CI5" s="10"/>
      <c r="CJ5" s="10"/>
      <c r="CK5" s="80" t="s">
        <v>130</v>
      </c>
      <c r="CL5" s="10"/>
      <c r="CM5" s="80" t="s">
        <v>6</v>
      </c>
      <c r="CN5" s="10"/>
      <c r="CO5" s="80" t="s">
        <v>3</v>
      </c>
      <c r="CP5" s="10"/>
      <c r="CQ5" s="10"/>
      <c r="CR5" s="10"/>
      <c r="CS5" s="10">
        <v>3</v>
      </c>
      <c r="CT5" s="10">
        <v>3</v>
      </c>
      <c r="CU5" s="10"/>
      <c r="CV5" s="10"/>
      <c r="CW5" s="10">
        <v>1</v>
      </c>
      <c r="CX5" s="10"/>
      <c r="CY5" s="10">
        <v>1</v>
      </c>
      <c r="CZ5" s="10">
        <v>1</v>
      </c>
      <c r="DA5" s="94">
        <f t="shared" si="0"/>
        <v>3.24</v>
      </c>
      <c r="DB5" s="94">
        <f t="shared" si="1"/>
        <v>2.7</v>
      </c>
      <c r="DC5" s="67"/>
      <c r="DD5" s="67"/>
      <c r="DE5" s="67"/>
      <c r="DF5" s="67"/>
      <c r="DG5" s="67"/>
      <c r="DH5" s="67"/>
      <c r="DI5" s="94">
        <f t="shared" si="2"/>
        <v>0.36</v>
      </c>
      <c r="DJ5" s="94">
        <f t="shared" si="3"/>
        <v>0.54</v>
      </c>
      <c r="DK5" s="94">
        <f t="shared" si="4"/>
        <v>0.18</v>
      </c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</row>
    <row r="6" spans="1:127" ht="15.75" customHeight="1">
      <c r="A6" s="11" t="s">
        <v>19</v>
      </c>
      <c r="B6" s="12" t="s">
        <v>13</v>
      </c>
      <c r="D6" s="17" t="s">
        <v>37</v>
      </c>
      <c r="E6" s="14"/>
      <c r="F6" s="14"/>
      <c r="G6" s="14"/>
      <c r="H6" s="14"/>
      <c r="I6" s="14"/>
      <c r="J6" s="14"/>
      <c r="K6" s="14"/>
      <c r="L6" s="48"/>
      <c r="M6" s="14"/>
      <c r="N6" s="14"/>
      <c r="O6" s="14"/>
      <c r="P6" s="14"/>
      <c r="Q6" s="14"/>
      <c r="R6" s="14"/>
      <c r="S6" s="19"/>
      <c r="T6" s="48" t="s">
        <v>2</v>
      </c>
      <c r="U6" s="14"/>
      <c r="V6" s="14"/>
      <c r="W6" s="19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6"/>
      <c r="AL6" s="14"/>
      <c r="AM6" s="48" t="s">
        <v>3</v>
      </c>
      <c r="AN6" s="14"/>
      <c r="AO6" s="26"/>
      <c r="AP6" s="48"/>
      <c r="AQ6" s="14"/>
      <c r="AR6" s="14"/>
      <c r="AS6" s="14"/>
      <c r="AT6" s="14"/>
      <c r="AU6" s="14"/>
      <c r="AV6" s="14"/>
      <c r="AW6" s="14"/>
      <c r="AX6" s="14"/>
      <c r="AY6" s="48" t="s">
        <v>14</v>
      </c>
      <c r="AZ6" s="14"/>
      <c r="BA6" s="14"/>
      <c r="BB6" s="14"/>
      <c r="BC6" s="48" t="s">
        <v>33</v>
      </c>
      <c r="BD6" s="14"/>
      <c r="BE6" s="14"/>
      <c r="BF6" s="48"/>
      <c r="BG6" s="14"/>
      <c r="BH6" s="14"/>
      <c r="BI6" s="14"/>
      <c r="BJ6" s="14"/>
      <c r="BK6" s="14"/>
      <c r="BL6" s="14"/>
      <c r="BM6" s="48" t="s">
        <v>2</v>
      </c>
      <c r="BN6" s="14"/>
      <c r="BO6" s="14"/>
      <c r="BP6" s="14"/>
      <c r="BQ6" s="14"/>
      <c r="BR6" s="14"/>
      <c r="BS6" s="14"/>
      <c r="BT6" s="48"/>
      <c r="BU6" s="48" t="s">
        <v>130</v>
      </c>
      <c r="BV6" s="14"/>
      <c r="BW6" s="48"/>
      <c r="BX6" s="14"/>
      <c r="BY6" s="48" t="s">
        <v>130</v>
      </c>
      <c r="BZ6" s="14"/>
      <c r="CA6" s="14"/>
      <c r="CB6" s="14"/>
      <c r="CC6" s="14"/>
      <c r="CD6" s="48" t="s">
        <v>130</v>
      </c>
      <c r="CE6" s="14"/>
      <c r="CF6" s="10"/>
      <c r="CG6" s="10"/>
      <c r="CH6" s="10"/>
      <c r="CI6" s="10"/>
      <c r="CJ6" s="10"/>
      <c r="CK6" s="80" t="s">
        <v>130</v>
      </c>
      <c r="CL6" s="10"/>
      <c r="CM6" s="80" t="s">
        <v>6</v>
      </c>
      <c r="CN6" s="10"/>
      <c r="CO6" s="80" t="s">
        <v>3</v>
      </c>
      <c r="CP6" s="10"/>
      <c r="CQ6" s="10"/>
      <c r="CR6" s="10"/>
      <c r="CS6" s="10">
        <v>3</v>
      </c>
      <c r="CT6" s="10">
        <v>3</v>
      </c>
      <c r="CU6" s="10"/>
      <c r="CV6" s="10"/>
      <c r="CW6" s="10">
        <v>1</v>
      </c>
      <c r="CX6" s="10"/>
      <c r="CY6" s="10">
        <v>1</v>
      </c>
      <c r="CZ6" s="10">
        <v>1</v>
      </c>
      <c r="DA6" s="94">
        <f t="shared" si="0"/>
        <v>3.24</v>
      </c>
      <c r="DB6" s="94">
        <f t="shared" si="1"/>
        <v>2.7</v>
      </c>
      <c r="DC6" s="67"/>
      <c r="DD6" s="67"/>
      <c r="DE6" s="67"/>
      <c r="DF6" s="67"/>
      <c r="DG6" s="67"/>
      <c r="DH6" s="67"/>
      <c r="DI6" s="94">
        <f t="shared" si="2"/>
        <v>0.36</v>
      </c>
      <c r="DJ6" s="94">
        <f t="shared" si="3"/>
        <v>0.54</v>
      </c>
      <c r="DK6" s="94">
        <f t="shared" si="4"/>
        <v>0.18</v>
      </c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</row>
    <row r="7" spans="1:127" ht="15.6" customHeight="1">
      <c r="A7" s="11" t="s">
        <v>99</v>
      </c>
      <c r="B7" s="12" t="s">
        <v>14</v>
      </c>
      <c r="C7" s="20" t="s">
        <v>21</v>
      </c>
      <c r="D7" s="17" t="s">
        <v>38</v>
      </c>
      <c r="E7" s="14"/>
      <c r="F7" s="14"/>
      <c r="G7" s="14"/>
      <c r="H7" s="14"/>
      <c r="I7" s="14"/>
      <c r="J7" s="14"/>
      <c r="K7" s="14"/>
      <c r="L7" s="48"/>
      <c r="M7" s="14"/>
      <c r="N7" s="14"/>
      <c r="O7" s="14"/>
      <c r="P7" s="14"/>
      <c r="Q7" s="14"/>
      <c r="R7" s="14"/>
      <c r="S7" s="19"/>
      <c r="T7" s="48" t="s">
        <v>2</v>
      </c>
      <c r="U7" s="14"/>
      <c r="V7" s="14"/>
      <c r="W7" s="19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6"/>
      <c r="AL7" s="14"/>
      <c r="AM7" s="48" t="s">
        <v>3</v>
      </c>
      <c r="AN7" s="14"/>
      <c r="AO7" s="26"/>
      <c r="AP7" s="48"/>
      <c r="AQ7" s="14"/>
      <c r="AR7" s="14"/>
      <c r="AS7" s="14"/>
      <c r="AT7" s="14"/>
      <c r="AU7" s="14"/>
      <c r="AV7" s="14"/>
      <c r="AW7" s="14"/>
      <c r="AX7" s="14"/>
      <c r="AY7" s="48" t="s">
        <v>14</v>
      </c>
      <c r="AZ7" s="14"/>
      <c r="BA7" s="14"/>
      <c r="BB7" s="14"/>
      <c r="BC7" s="48" t="s">
        <v>33</v>
      </c>
      <c r="BD7" s="14"/>
      <c r="BE7" s="14"/>
      <c r="BF7" s="48"/>
      <c r="BG7" s="14"/>
      <c r="BH7" s="14"/>
      <c r="BI7" s="14"/>
      <c r="BJ7" s="14"/>
      <c r="BK7" s="14"/>
      <c r="BL7" s="14"/>
      <c r="BM7" s="48" t="s">
        <v>2</v>
      </c>
      <c r="BN7" s="14"/>
      <c r="BO7" s="14"/>
      <c r="BP7" s="14"/>
      <c r="BQ7" s="14"/>
      <c r="BR7" s="14"/>
      <c r="BS7" s="14"/>
      <c r="BT7" s="48"/>
      <c r="BU7" s="48" t="s">
        <v>130</v>
      </c>
      <c r="BV7" s="14"/>
      <c r="BW7" s="48"/>
      <c r="BX7" s="14"/>
      <c r="BY7" s="48" t="s">
        <v>130</v>
      </c>
      <c r="BZ7" s="14"/>
      <c r="CA7" s="14"/>
      <c r="CB7" s="14"/>
      <c r="CC7" s="14"/>
      <c r="CD7" s="48" t="s">
        <v>130</v>
      </c>
      <c r="CE7" s="14"/>
      <c r="CF7" s="10"/>
      <c r="CG7" s="10"/>
      <c r="CH7" s="10"/>
      <c r="CI7" s="10"/>
      <c r="CJ7" s="10"/>
      <c r="CK7" s="80" t="s">
        <v>130</v>
      </c>
      <c r="CL7" s="10"/>
      <c r="CM7" s="80" t="s">
        <v>6</v>
      </c>
      <c r="CN7" s="10"/>
      <c r="CO7" s="80" t="s">
        <v>3</v>
      </c>
      <c r="CP7" s="10"/>
      <c r="CQ7" s="10"/>
      <c r="CR7" s="10"/>
      <c r="CS7" s="10">
        <v>3</v>
      </c>
      <c r="CT7" s="10">
        <v>3</v>
      </c>
      <c r="CU7" s="10"/>
      <c r="CV7" s="10"/>
      <c r="CW7" s="10">
        <v>1</v>
      </c>
      <c r="CX7" s="10"/>
      <c r="CY7" s="10">
        <v>1</v>
      </c>
      <c r="CZ7" s="10">
        <v>1</v>
      </c>
      <c r="DA7" s="94">
        <f t="shared" si="0"/>
        <v>3.24</v>
      </c>
      <c r="DB7" s="94">
        <f t="shared" si="1"/>
        <v>2.7</v>
      </c>
      <c r="DC7" s="67"/>
      <c r="DD7" s="67"/>
      <c r="DE7" s="67"/>
      <c r="DF7" s="67"/>
      <c r="DG7" s="67"/>
      <c r="DH7" s="67"/>
      <c r="DI7" s="94">
        <f t="shared" si="2"/>
        <v>0.36</v>
      </c>
      <c r="DJ7" s="94">
        <f t="shared" si="3"/>
        <v>0.54</v>
      </c>
      <c r="DK7" s="94">
        <f t="shared" si="4"/>
        <v>0.18</v>
      </c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</row>
    <row r="8" spans="1:127" ht="15.75" customHeight="1">
      <c r="A8" s="11" t="s">
        <v>9</v>
      </c>
      <c r="B8" s="12" t="s">
        <v>3</v>
      </c>
      <c r="C8" s="20"/>
      <c r="D8" s="17" t="s">
        <v>39</v>
      </c>
      <c r="E8" s="14"/>
      <c r="F8" s="14"/>
      <c r="G8" s="14"/>
      <c r="H8" s="14"/>
      <c r="I8" s="14"/>
      <c r="J8" s="14"/>
      <c r="K8" s="14"/>
      <c r="L8" s="48"/>
      <c r="M8" s="14"/>
      <c r="N8" s="14"/>
      <c r="O8" s="14"/>
      <c r="P8" s="14"/>
      <c r="Q8" s="14"/>
      <c r="R8" s="14"/>
      <c r="S8" s="19"/>
      <c r="T8" s="48" t="s">
        <v>2</v>
      </c>
      <c r="U8" s="14"/>
      <c r="V8" s="14"/>
      <c r="W8" s="19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6"/>
      <c r="AL8" s="14"/>
      <c r="AM8" s="48" t="s">
        <v>3</v>
      </c>
      <c r="AN8" s="14"/>
      <c r="AO8" s="26"/>
      <c r="AP8" s="48"/>
      <c r="AQ8" s="14"/>
      <c r="AR8" s="14"/>
      <c r="AS8" s="14"/>
      <c r="AT8" s="14"/>
      <c r="AU8" s="14"/>
      <c r="AV8" s="14"/>
      <c r="AW8" s="14"/>
      <c r="AX8" s="14"/>
      <c r="AY8" s="48" t="s">
        <v>14</v>
      </c>
      <c r="AZ8" s="14"/>
      <c r="BA8" s="14"/>
      <c r="BB8" s="14"/>
      <c r="BC8" s="48" t="s">
        <v>33</v>
      </c>
      <c r="BD8" s="14"/>
      <c r="BE8" s="14"/>
      <c r="BF8" s="48"/>
      <c r="BG8" s="14"/>
      <c r="BH8" s="14"/>
      <c r="BI8" s="14"/>
      <c r="BJ8" s="14"/>
      <c r="BK8" s="14"/>
      <c r="BL8" s="14"/>
      <c r="BM8" s="48" t="s">
        <v>2</v>
      </c>
      <c r="BN8" s="14"/>
      <c r="BO8" s="14"/>
      <c r="BP8" s="14"/>
      <c r="BQ8" s="14"/>
      <c r="BR8" s="14"/>
      <c r="BS8" s="14"/>
      <c r="BT8" s="48"/>
      <c r="BU8" s="48" t="s">
        <v>130</v>
      </c>
      <c r="BV8" s="14"/>
      <c r="BW8" s="48"/>
      <c r="BX8" s="14"/>
      <c r="BY8" s="48" t="s">
        <v>130</v>
      </c>
      <c r="BZ8" s="14"/>
      <c r="CA8" s="14"/>
      <c r="CB8" s="14"/>
      <c r="CC8" s="14"/>
      <c r="CD8" s="48" t="s">
        <v>130</v>
      </c>
      <c r="CE8" s="14"/>
      <c r="CF8" s="10"/>
      <c r="CG8" s="10"/>
      <c r="CH8" s="10"/>
      <c r="CI8" s="10"/>
      <c r="CJ8" s="10"/>
      <c r="CK8" s="80" t="s">
        <v>130</v>
      </c>
      <c r="CL8" s="10"/>
      <c r="CM8" s="80" t="s">
        <v>6</v>
      </c>
      <c r="CN8" s="10"/>
      <c r="CO8" s="80" t="s">
        <v>3</v>
      </c>
      <c r="CP8" s="10"/>
      <c r="CQ8" s="10"/>
      <c r="CR8" s="10"/>
      <c r="CS8" s="10">
        <v>3</v>
      </c>
      <c r="CT8" s="10">
        <v>3</v>
      </c>
      <c r="CU8" s="10"/>
      <c r="CV8" s="10"/>
      <c r="CW8" s="10">
        <v>1</v>
      </c>
      <c r="CX8" s="10"/>
      <c r="CY8" s="10">
        <v>1</v>
      </c>
      <c r="CZ8" s="10">
        <v>1</v>
      </c>
      <c r="DA8" s="94">
        <f t="shared" si="0"/>
        <v>3.24</v>
      </c>
      <c r="DB8" s="94">
        <f t="shared" si="1"/>
        <v>2.7</v>
      </c>
      <c r="DC8" s="67"/>
      <c r="DD8" s="67"/>
      <c r="DE8" s="67"/>
      <c r="DF8" s="67"/>
      <c r="DG8" s="67"/>
      <c r="DH8" s="67"/>
      <c r="DI8" s="94">
        <f t="shared" si="2"/>
        <v>0.36</v>
      </c>
      <c r="DJ8" s="94">
        <f t="shared" si="3"/>
        <v>0.54</v>
      </c>
      <c r="DK8" s="94">
        <f t="shared" si="4"/>
        <v>0.18</v>
      </c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</row>
    <row r="9" spans="1:127" ht="15.75" customHeight="1">
      <c r="A9" s="11" t="s">
        <v>24</v>
      </c>
      <c r="B9" s="12" t="s">
        <v>6</v>
      </c>
      <c r="D9" s="17" t="s">
        <v>40</v>
      </c>
      <c r="E9" s="14"/>
      <c r="F9" s="14"/>
      <c r="G9" s="14"/>
      <c r="H9" s="14"/>
      <c r="I9" s="14"/>
      <c r="J9" s="14"/>
      <c r="K9" s="14"/>
      <c r="L9" s="48"/>
      <c r="M9" s="14"/>
      <c r="N9" s="14"/>
      <c r="O9" s="14"/>
      <c r="P9" s="14"/>
      <c r="Q9" s="14"/>
      <c r="R9" s="14"/>
      <c r="S9" s="19"/>
      <c r="T9" s="48" t="s">
        <v>2</v>
      </c>
      <c r="U9" s="14"/>
      <c r="V9" s="14"/>
      <c r="W9" s="19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6"/>
      <c r="AL9" s="14"/>
      <c r="AM9" s="48" t="s">
        <v>3</v>
      </c>
      <c r="AN9" s="14"/>
      <c r="AO9" s="26"/>
      <c r="AP9" s="48"/>
      <c r="AQ9" s="14"/>
      <c r="AR9" s="14"/>
      <c r="AS9" s="14"/>
      <c r="AT9" s="14"/>
      <c r="AU9" s="14"/>
      <c r="AV9" s="14"/>
      <c r="AW9" s="14"/>
      <c r="AX9" s="14"/>
      <c r="AY9" s="48" t="s">
        <v>14</v>
      </c>
      <c r="AZ9" s="14"/>
      <c r="BA9" s="14"/>
      <c r="BB9" s="14"/>
      <c r="BC9" s="48" t="s">
        <v>33</v>
      </c>
      <c r="BD9" s="14"/>
      <c r="BE9" s="14"/>
      <c r="BF9" s="48"/>
      <c r="BG9" s="14"/>
      <c r="BH9" s="14"/>
      <c r="BI9" s="14"/>
      <c r="BJ9" s="14"/>
      <c r="BK9" s="14"/>
      <c r="BL9" s="14"/>
      <c r="BM9" s="48" t="s">
        <v>2</v>
      </c>
      <c r="BN9" s="14"/>
      <c r="BO9" s="14"/>
      <c r="BP9" s="14"/>
      <c r="BQ9" s="14"/>
      <c r="BR9" s="14"/>
      <c r="BS9" s="14"/>
      <c r="BT9" s="48"/>
      <c r="BU9" s="48" t="s">
        <v>130</v>
      </c>
      <c r="BV9" s="14"/>
      <c r="BW9" s="48"/>
      <c r="BX9" s="14"/>
      <c r="BY9" s="48" t="s">
        <v>130</v>
      </c>
      <c r="BZ9" s="14"/>
      <c r="CA9" s="14"/>
      <c r="CB9" s="14"/>
      <c r="CC9" s="14"/>
      <c r="CD9" s="48" t="s">
        <v>130</v>
      </c>
      <c r="CE9" s="14"/>
      <c r="CF9" s="10"/>
      <c r="CG9" s="10"/>
      <c r="CH9" s="10"/>
      <c r="CI9" s="10"/>
      <c r="CJ9" s="10"/>
      <c r="CK9" s="80" t="s">
        <v>130</v>
      </c>
      <c r="CL9" s="10"/>
      <c r="CM9" s="80" t="s">
        <v>6</v>
      </c>
      <c r="CN9" s="10"/>
      <c r="CO9" s="80" t="s">
        <v>3</v>
      </c>
      <c r="CP9" s="10"/>
      <c r="CQ9" s="10"/>
      <c r="CR9" s="10"/>
      <c r="CS9" s="10">
        <v>3</v>
      </c>
      <c r="CT9" s="10">
        <v>3</v>
      </c>
      <c r="CU9" s="10"/>
      <c r="CV9" s="10"/>
      <c r="CW9" s="10">
        <v>1</v>
      </c>
      <c r="CX9" s="10"/>
      <c r="CY9" s="10">
        <v>1</v>
      </c>
      <c r="CZ9" s="10">
        <v>1</v>
      </c>
      <c r="DA9" s="94">
        <f t="shared" si="0"/>
        <v>3.24</v>
      </c>
      <c r="DB9" s="94">
        <f t="shared" si="1"/>
        <v>2.7</v>
      </c>
      <c r="DC9" s="67"/>
      <c r="DD9" s="67"/>
      <c r="DE9" s="67"/>
      <c r="DF9" s="67"/>
      <c r="DG9" s="67"/>
      <c r="DH9" s="67"/>
      <c r="DI9" s="94">
        <f t="shared" si="2"/>
        <v>0.36</v>
      </c>
      <c r="DJ9" s="94">
        <f t="shared" si="3"/>
        <v>0.54</v>
      </c>
      <c r="DK9" s="94">
        <f t="shared" si="4"/>
        <v>0.18</v>
      </c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</row>
    <row r="10" spans="1:127" ht="15.75" customHeight="1">
      <c r="A10" s="11" t="s">
        <v>41</v>
      </c>
      <c r="B10" s="12" t="s">
        <v>33</v>
      </c>
      <c r="C10" s="20"/>
      <c r="D10" s="17" t="s">
        <v>42</v>
      </c>
      <c r="E10" s="14"/>
      <c r="F10" s="14"/>
      <c r="G10" s="14"/>
      <c r="H10" s="14"/>
      <c r="I10" s="14"/>
      <c r="J10" s="14"/>
      <c r="K10" s="14"/>
      <c r="L10" s="48"/>
      <c r="M10" s="14"/>
      <c r="N10" s="14"/>
      <c r="O10" s="14"/>
      <c r="P10" s="14"/>
      <c r="Q10" s="14"/>
      <c r="R10" s="14"/>
      <c r="S10" s="19"/>
      <c r="T10" s="48" t="s">
        <v>2</v>
      </c>
      <c r="U10" s="14"/>
      <c r="V10" s="14"/>
      <c r="W10" s="19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6"/>
      <c r="AL10" s="14"/>
      <c r="AM10" s="48" t="s">
        <v>3</v>
      </c>
      <c r="AN10" s="14"/>
      <c r="AO10" s="26"/>
      <c r="AP10" s="48"/>
      <c r="AQ10" s="14"/>
      <c r="AR10" s="14"/>
      <c r="AS10" s="14"/>
      <c r="AT10" s="14"/>
      <c r="AU10" s="14"/>
      <c r="AV10" s="14"/>
      <c r="AW10" s="14"/>
      <c r="AX10" s="14"/>
      <c r="AY10" s="48" t="s">
        <v>14</v>
      </c>
      <c r="AZ10" s="14"/>
      <c r="BA10" s="14"/>
      <c r="BB10" s="14"/>
      <c r="BC10" s="48" t="s">
        <v>33</v>
      </c>
      <c r="BD10" s="14"/>
      <c r="BE10" s="14"/>
      <c r="BF10" s="48"/>
      <c r="BG10" s="14"/>
      <c r="BH10" s="14"/>
      <c r="BI10" s="14"/>
      <c r="BJ10" s="14"/>
      <c r="BK10" s="14"/>
      <c r="BL10" s="14"/>
      <c r="BM10" s="48" t="s">
        <v>2</v>
      </c>
      <c r="BN10" s="14"/>
      <c r="BO10" s="14"/>
      <c r="BP10" s="14"/>
      <c r="BQ10" s="14"/>
      <c r="BR10" s="14"/>
      <c r="BS10" s="14"/>
      <c r="BT10" s="48"/>
      <c r="BU10" s="48" t="s">
        <v>130</v>
      </c>
      <c r="BV10" s="14"/>
      <c r="BW10" s="48"/>
      <c r="BX10" s="14"/>
      <c r="BY10" s="48" t="s">
        <v>130</v>
      </c>
      <c r="BZ10" s="14"/>
      <c r="CA10" s="14"/>
      <c r="CB10" s="14"/>
      <c r="CC10" s="14"/>
      <c r="CD10" s="48" t="s">
        <v>130</v>
      </c>
      <c r="CE10" s="14"/>
      <c r="CF10" s="10"/>
      <c r="CG10" s="10"/>
      <c r="CH10" s="10"/>
      <c r="CI10" s="10"/>
      <c r="CJ10" s="10"/>
      <c r="CK10" s="80" t="s">
        <v>130</v>
      </c>
      <c r="CL10" s="10"/>
      <c r="CM10" s="80" t="s">
        <v>6</v>
      </c>
      <c r="CN10" s="10"/>
      <c r="CO10" s="80" t="s">
        <v>3</v>
      </c>
      <c r="CP10" s="10"/>
      <c r="CQ10" s="10"/>
      <c r="CR10" s="10"/>
      <c r="CS10" s="10">
        <v>3</v>
      </c>
      <c r="CT10" s="10">
        <v>3</v>
      </c>
      <c r="CU10" s="10"/>
      <c r="CV10" s="10"/>
      <c r="CW10" s="10">
        <v>1</v>
      </c>
      <c r="CX10" s="10"/>
      <c r="CY10" s="10">
        <v>1</v>
      </c>
      <c r="CZ10" s="10">
        <v>1</v>
      </c>
      <c r="DA10" s="94">
        <f t="shared" si="0"/>
        <v>3.24</v>
      </c>
      <c r="DB10" s="94">
        <f t="shared" si="1"/>
        <v>2.7</v>
      </c>
      <c r="DC10" s="67"/>
      <c r="DD10" s="67"/>
      <c r="DE10" s="67"/>
      <c r="DF10" s="67"/>
      <c r="DG10" s="67"/>
      <c r="DH10" s="67"/>
      <c r="DI10" s="94">
        <f t="shared" si="2"/>
        <v>0.36</v>
      </c>
      <c r="DJ10" s="94">
        <f t="shared" si="3"/>
        <v>0.54</v>
      </c>
      <c r="DK10" s="94">
        <f t="shared" si="4"/>
        <v>0.18</v>
      </c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</row>
    <row r="11" spans="1:127" ht="15.75" customHeight="1">
      <c r="A11" s="27"/>
      <c r="B11" s="28"/>
      <c r="D11" s="17" t="s">
        <v>43</v>
      </c>
      <c r="E11" s="14"/>
      <c r="F11" s="14"/>
      <c r="G11" s="14"/>
      <c r="H11" s="14"/>
      <c r="I11" s="14"/>
      <c r="J11" s="14"/>
      <c r="K11" s="14"/>
      <c r="L11" s="48"/>
      <c r="M11" s="14"/>
      <c r="N11" s="14"/>
      <c r="O11" s="14"/>
      <c r="P11" s="14"/>
      <c r="Q11" s="14"/>
      <c r="R11" s="14"/>
      <c r="S11" s="19"/>
      <c r="T11" s="48" t="s">
        <v>2</v>
      </c>
      <c r="U11" s="14"/>
      <c r="V11" s="14"/>
      <c r="W11" s="19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6"/>
      <c r="AL11" s="14"/>
      <c r="AM11" s="48" t="s">
        <v>3</v>
      </c>
      <c r="AN11" s="14"/>
      <c r="AO11" s="26"/>
      <c r="AP11" s="48"/>
      <c r="AQ11" s="14"/>
      <c r="AR11" s="14"/>
      <c r="AS11" s="14"/>
      <c r="AT11" s="14"/>
      <c r="AU11" s="14"/>
      <c r="AV11" s="14"/>
      <c r="AW11" s="14"/>
      <c r="AX11" s="14"/>
      <c r="AY11" s="48" t="s">
        <v>14</v>
      </c>
      <c r="AZ11" s="14"/>
      <c r="BA11" s="14"/>
      <c r="BB11" s="14"/>
      <c r="BC11" s="48" t="s">
        <v>33</v>
      </c>
      <c r="BD11" s="14"/>
      <c r="BE11" s="14"/>
      <c r="BF11" s="48"/>
      <c r="BG11" s="14"/>
      <c r="BH11" s="14"/>
      <c r="BI11" s="14"/>
      <c r="BJ11" s="14"/>
      <c r="BK11" s="14"/>
      <c r="BL11" s="14"/>
      <c r="BM11" s="48" t="s">
        <v>2</v>
      </c>
      <c r="BN11" s="14"/>
      <c r="BO11" s="14"/>
      <c r="BP11" s="14"/>
      <c r="BQ11" s="14"/>
      <c r="BR11" s="14"/>
      <c r="BS11" s="14"/>
      <c r="BT11" s="48"/>
      <c r="BU11" s="48" t="s">
        <v>130</v>
      </c>
      <c r="BV11" s="14"/>
      <c r="BW11" s="48"/>
      <c r="BX11" s="14"/>
      <c r="BY11" s="48" t="s">
        <v>130</v>
      </c>
      <c r="BZ11" s="14"/>
      <c r="CA11" s="14"/>
      <c r="CB11" s="14"/>
      <c r="CC11" s="14"/>
      <c r="CD11" s="48" t="s">
        <v>130</v>
      </c>
      <c r="CE11" s="14"/>
      <c r="CF11" s="10"/>
      <c r="CG11" s="10"/>
      <c r="CH11" s="10"/>
      <c r="CI11" s="10"/>
      <c r="CJ11" s="10"/>
      <c r="CK11" s="80" t="s">
        <v>130</v>
      </c>
      <c r="CL11" s="10"/>
      <c r="CM11" s="80" t="s">
        <v>6</v>
      </c>
      <c r="CN11" s="10"/>
      <c r="CO11" s="80" t="s">
        <v>3</v>
      </c>
      <c r="CP11" s="10"/>
      <c r="CQ11" s="10"/>
      <c r="CR11" s="10"/>
      <c r="CS11" s="10">
        <v>3</v>
      </c>
      <c r="CT11" s="10">
        <v>3</v>
      </c>
      <c r="CU11" s="10"/>
      <c r="CV11" s="10"/>
      <c r="CW11" s="10">
        <v>1</v>
      </c>
      <c r="CX11" s="10"/>
      <c r="CY11" s="10">
        <v>1</v>
      </c>
      <c r="CZ11" s="10">
        <v>1</v>
      </c>
      <c r="DA11" s="94">
        <f t="shared" si="0"/>
        <v>3.24</v>
      </c>
      <c r="DB11" s="94">
        <f t="shared" si="1"/>
        <v>2.7</v>
      </c>
      <c r="DC11" s="67"/>
      <c r="DD11" s="67"/>
      <c r="DE11" s="67"/>
      <c r="DF11" s="67"/>
      <c r="DG11" s="67"/>
      <c r="DH11" s="67"/>
      <c r="DI11" s="94">
        <f t="shared" si="2"/>
        <v>0.36</v>
      </c>
      <c r="DJ11" s="94">
        <f t="shared" si="3"/>
        <v>0.54</v>
      </c>
      <c r="DK11" s="94">
        <f t="shared" si="4"/>
        <v>0.18</v>
      </c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</row>
    <row r="12" spans="1:127" ht="15" customHeight="1">
      <c r="A12" s="27"/>
      <c r="B12" s="28"/>
      <c r="D12" s="17" t="s">
        <v>44</v>
      </c>
      <c r="E12" s="14"/>
      <c r="F12" s="14"/>
      <c r="G12" s="14"/>
      <c r="H12" s="14"/>
      <c r="I12" s="14"/>
      <c r="J12" s="14"/>
      <c r="K12" s="14"/>
      <c r="L12" s="48"/>
      <c r="M12" s="14"/>
      <c r="N12" s="14"/>
      <c r="O12" s="14"/>
      <c r="P12" s="14"/>
      <c r="Q12" s="14"/>
      <c r="R12" s="14"/>
      <c r="S12" s="19"/>
      <c r="T12" s="48" t="s">
        <v>2</v>
      </c>
      <c r="U12" s="14"/>
      <c r="V12" s="14"/>
      <c r="W12" s="19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6"/>
      <c r="AL12" s="14"/>
      <c r="AM12" s="48" t="s">
        <v>3</v>
      </c>
      <c r="AN12" s="14"/>
      <c r="AO12" s="26"/>
      <c r="AP12" s="48"/>
      <c r="AQ12" s="14"/>
      <c r="AR12" s="14"/>
      <c r="AS12" s="14"/>
      <c r="AT12" s="14"/>
      <c r="AU12" s="14"/>
      <c r="AV12" s="14"/>
      <c r="AW12" s="14"/>
      <c r="AX12" s="14"/>
      <c r="AY12" s="48" t="s">
        <v>14</v>
      </c>
      <c r="AZ12" s="14"/>
      <c r="BA12" s="14"/>
      <c r="BB12" s="14"/>
      <c r="BC12" s="48" t="s">
        <v>33</v>
      </c>
      <c r="BD12" s="14"/>
      <c r="BE12" s="14"/>
      <c r="BF12" s="48"/>
      <c r="BG12" s="14"/>
      <c r="BH12" s="14"/>
      <c r="BI12" s="14"/>
      <c r="BJ12" s="14"/>
      <c r="BK12" s="14"/>
      <c r="BL12" s="14"/>
      <c r="BM12" s="48" t="s">
        <v>2</v>
      </c>
      <c r="BN12" s="14"/>
      <c r="BO12" s="14"/>
      <c r="BP12" s="14"/>
      <c r="BQ12" s="14"/>
      <c r="BR12" s="14"/>
      <c r="BS12" s="14"/>
      <c r="BT12" s="48"/>
      <c r="BU12" s="48" t="s">
        <v>130</v>
      </c>
      <c r="BV12" s="14"/>
      <c r="BW12" s="48"/>
      <c r="BX12" s="14"/>
      <c r="BY12" s="48" t="s">
        <v>130</v>
      </c>
      <c r="BZ12" s="14"/>
      <c r="CA12" s="14"/>
      <c r="CB12" s="14"/>
      <c r="CC12" s="14"/>
      <c r="CD12" s="48" t="s">
        <v>130</v>
      </c>
      <c r="CE12" s="14"/>
      <c r="CF12" s="10"/>
      <c r="CG12" s="10"/>
      <c r="CH12" s="10"/>
      <c r="CI12" s="10"/>
      <c r="CJ12" s="10"/>
      <c r="CK12" s="80" t="s">
        <v>130</v>
      </c>
      <c r="CL12" s="10"/>
      <c r="CM12" s="80" t="s">
        <v>6</v>
      </c>
      <c r="CN12" s="10"/>
      <c r="CO12" s="80" t="s">
        <v>3</v>
      </c>
      <c r="CP12" s="10"/>
      <c r="CQ12" s="10"/>
      <c r="CR12" s="10"/>
      <c r="CS12" s="10">
        <v>3</v>
      </c>
      <c r="CT12" s="10">
        <v>3</v>
      </c>
      <c r="CU12" s="10"/>
      <c r="CV12" s="10"/>
      <c r="CW12" s="10">
        <v>1</v>
      </c>
      <c r="CX12" s="10"/>
      <c r="CY12" s="10">
        <v>1</v>
      </c>
      <c r="CZ12" s="10">
        <v>1</v>
      </c>
      <c r="DA12" s="94">
        <f t="shared" si="0"/>
        <v>3.24</v>
      </c>
      <c r="DB12" s="94">
        <f t="shared" si="1"/>
        <v>2.7</v>
      </c>
      <c r="DC12" s="67"/>
      <c r="DD12" s="67"/>
      <c r="DE12" s="67"/>
      <c r="DF12" s="67"/>
      <c r="DG12" s="67"/>
      <c r="DH12" s="67"/>
      <c r="DI12" s="94">
        <f t="shared" si="2"/>
        <v>0.36</v>
      </c>
      <c r="DJ12" s="94">
        <f t="shared" si="3"/>
        <v>0.54</v>
      </c>
      <c r="DK12" s="94">
        <f t="shared" si="4"/>
        <v>0.18</v>
      </c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</row>
    <row r="13" spans="1:127" ht="15.75" customHeight="1">
      <c r="A13" s="27"/>
      <c r="B13" s="28"/>
      <c r="D13" s="17" t="s">
        <v>45</v>
      </c>
      <c r="E13" s="14"/>
      <c r="F13" s="14"/>
      <c r="G13" s="14"/>
      <c r="H13" s="14"/>
      <c r="I13" s="14"/>
      <c r="J13" s="14"/>
      <c r="K13" s="14"/>
      <c r="L13" s="48"/>
      <c r="M13" s="14"/>
      <c r="N13" s="14"/>
      <c r="O13" s="14"/>
      <c r="P13" s="14"/>
      <c r="Q13" s="14"/>
      <c r="R13" s="14"/>
      <c r="S13" s="19"/>
      <c r="T13" s="48" t="s">
        <v>2</v>
      </c>
      <c r="U13" s="16"/>
      <c r="V13" s="14"/>
      <c r="W13" s="19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6"/>
      <c r="AL13" s="14"/>
      <c r="AM13" s="48" t="s">
        <v>3</v>
      </c>
      <c r="AN13" s="14"/>
      <c r="AO13" s="26"/>
      <c r="AP13" s="48"/>
      <c r="AQ13" s="14"/>
      <c r="AR13" s="14"/>
      <c r="AS13" s="14"/>
      <c r="AT13" s="14"/>
      <c r="AU13" s="14"/>
      <c r="AV13" s="14"/>
      <c r="AW13" s="14"/>
      <c r="AX13" s="14"/>
      <c r="AY13" s="48" t="s">
        <v>14</v>
      </c>
      <c r="AZ13" s="14"/>
      <c r="BA13" s="14"/>
      <c r="BB13" s="14"/>
      <c r="BC13" s="48" t="s">
        <v>33</v>
      </c>
      <c r="BD13" s="14"/>
      <c r="BE13" s="14"/>
      <c r="BF13" s="48"/>
      <c r="BG13" s="14"/>
      <c r="BH13" s="14"/>
      <c r="BI13" s="14"/>
      <c r="BJ13" s="14"/>
      <c r="BK13" s="14"/>
      <c r="BL13" s="14"/>
      <c r="BM13" s="48" t="s">
        <v>2</v>
      </c>
      <c r="BN13" s="14"/>
      <c r="BO13" s="14"/>
      <c r="BP13" s="14"/>
      <c r="BQ13" s="14"/>
      <c r="BR13" s="14"/>
      <c r="BS13" s="14"/>
      <c r="BT13" s="48"/>
      <c r="BU13" s="48" t="s">
        <v>130</v>
      </c>
      <c r="BV13" s="14"/>
      <c r="BW13" s="48"/>
      <c r="BX13" s="14"/>
      <c r="BY13" s="48" t="s">
        <v>130</v>
      </c>
      <c r="BZ13" s="14"/>
      <c r="CA13" s="14"/>
      <c r="CB13" s="14"/>
      <c r="CC13" s="14"/>
      <c r="CD13" s="48" t="s">
        <v>130</v>
      </c>
      <c r="CE13" s="14"/>
      <c r="CF13" s="10"/>
      <c r="CG13" s="10"/>
      <c r="CH13" s="10"/>
      <c r="CI13" s="10"/>
      <c r="CJ13" s="10"/>
      <c r="CK13" s="80" t="s">
        <v>130</v>
      </c>
      <c r="CL13" s="10"/>
      <c r="CM13" s="80" t="s">
        <v>6</v>
      </c>
      <c r="CN13" s="10"/>
      <c r="CO13" s="80" t="s">
        <v>3</v>
      </c>
      <c r="CP13" s="10"/>
      <c r="CQ13" s="10"/>
      <c r="CR13" s="10"/>
      <c r="CS13" s="10">
        <v>3</v>
      </c>
      <c r="CT13" s="10">
        <v>3</v>
      </c>
      <c r="CU13" s="10"/>
      <c r="CV13" s="10"/>
      <c r="CW13" s="10">
        <v>1</v>
      </c>
      <c r="CX13" s="10"/>
      <c r="CY13" s="10">
        <v>1</v>
      </c>
      <c r="CZ13" s="10">
        <v>1</v>
      </c>
      <c r="DA13" s="94">
        <f t="shared" si="0"/>
        <v>3.24</v>
      </c>
      <c r="DB13" s="94">
        <f t="shared" si="1"/>
        <v>2.7</v>
      </c>
      <c r="DC13" s="67"/>
      <c r="DD13" s="67"/>
      <c r="DE13" s="67"/>
      <c r="DF13" s="67"/>
      <c r="DG13" s="67"/>
      <c r="DH13" s="67"/>
      <c r="DI13" s="94">
        <f t="shared" si="2"/>
        <v>0.36</v>
      </c>
      <c r="DJ13" s="94">
        <f t="shared" si="3"/>
        <v>0.54</v>
      </c>
      <c r="DK13" s="94">
        <f t="shared" si="4"/>
        <v>0.18</v>
      </c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</row>
    <row r="14" spans="1:127" ht="15.75" customHeight="1">
      <c r="A14" s="27"/>
      <c r="B14" s="28"/>
      <c r="D14" s="17" t="s">
        <v>46</v>
      </c>
      <c r="E14" s="14"/>
      <c r="F14" s="14"/>
      <c r="G14" s="14"/>
      <c r="H14" s="14"/>
      <c r="I14" s="14"/>
      <c r="J14" s="14"/>
      <c r="K14" s="14"/>
      <c r="L14" s="48"/>
      <c r="M14" s="14"/>
      <c r="N14" s="14"/>
      <c r="O14" s="14"/>
      <c r="P14" s="14"/>
      <c r="Q14" s="18"/>
      <c r="R14" s="14"/>
      <c r="S14" s="19"/>
      <c r="T14" s="48" t="s">
        <v>2</v>
      </c>
      <c r="U14" s="16"/>
      <c r="V14" s="14"/>
      <c r="W14" s="19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6"/>
      <c r="AL14" s="14"/>
      <c r="AM14" s="48" t="s">
        <v>3</v>
      </c>
      <c r="AN14" s="14"/>
      <c r="AO14" s="26"/>
      <c r="AP14" s="48"/>
      <c r="AQ14" s="14"/>
      <c r="AR14" s="14"/>
      <c r="AS14" s="14"/>
      <c r="AT14" s="14"/>
      <c r="AU14" s="14"/>
      <c r="AV14" s="14"/>
      <c r="AW14" s="14"/>
      <c r="AX14" s="14"/>
      <c r="AY14" s="48" t="s">
        <v>14</v>
      </c>
      <c r="AZ14" s="14"/>
      <c r="BA14" s="14"/>
      <c r="BB14" s="14"/>
      <c r="BC14" s="48" t="s">
        <v>33</v>
      </c>
      <c r="BD14" s="14"/>
      <c r="BE14" s="14"/>
      <c r="BF14" s="48"/>
      <c r="BG14" s="14"/>
      <c r="BH14" s="14"/>
      <c r="BI14" s="14"/>
      <c r="BJ14" s="14"/>
      <c r="BK14" s="14"/>
      <c r="BL14" s="14"/>
      <c r="BM14" s="48" t="s">
        <v>2</v>
      </c>
      <c r="BN14" s="14"/>
      <c r="BO14" s="14"/>
      <c r="BP14" s="14"/>
      <c r="BQ14" s="14"/>
      <c r="BR14" s="14"/>
      <c r="BS14" s="14"/>
      <c r="BT14" s="48"/>
      <c r="BU14" s="48" t="s">
        <v>130</v>
      </c>
      <c r="BV14" s="14"/>
      <c r="BW14" s="48"/>
      <c r="BX14" s="14"/>
      <c r="BY14" s="48" t="s">
        <v>130</v>
      </c>
      <c r="BZ14" s="14"/>
      <c r="CA14" s="14"/>
      <c r="CB14" s="14"/>
      <c r="CC14" s="14"/>
      <c r="CD14" s="48" t="s">
        <v>130</v>
      </c>
      <c r="CE14" s="14"/>
      <c r="CF14" s="10"/>
      <c r="CG14" s="10"/>
      <c r="CH14" s="10"/>
      <c r="CI14" s="10"/>
      <c r="CJ14" s="10"/>
      <c r="CK14" s="80" t="s">
        <v>130</v>
      </c>
      <c r="CL14" s="10"/>
      <c r="CM14" s="80" t="s">
        <v>6</v>
      </c>
      <c r="CN14" s="10"/>
      <c r="CO14" s="80" t="s">
        <v>3</v>
      </c>
      <c r="CP14" s="10"/>
      <c r="CQ14" s="10"/>
      <c r="CR14" s="10"/>
      <c r="CS14" s="10">
        <v>3</v>
      </c>
      <c r="CT14" s="10">
        <v>3</v>
      </c>
      <c r="CU14" s="10"/>
      <c r="CV14" s="10"/>
      <c r="CW14" s="10">
        <v>1</v>
      </c>
      <c r="CX14" s="10"/>
      <c r="CY14" s="10">
        <v>1</v>
      </c>
      <c r="CZ14" s="10">
        <v>1</v>
      </c>
      <c r="DA14" s="94">
        <f t="shared" si="0"/>
        <v>3.24</v>
      </c>
      <c r="DB14" s="94">
        <f t="shared" si="1"/>
        <v>2.7</v>
      </c>
      <c r="DC14" s="67"/>
      <c r="DD14" s="67"/>
      <c r="DE14" s="67"/>
      <c r="DF14" s="67"/>
      <c r="DG14" s="67"/>
      <c r="DH14" s="67"/>
      <c r="DI14" s="94">
        <f t="shared" si="2"/>
        <v>0.36</v>
      </c>
      <c r="DJ14" s="94">
        <f t="shared" si="3"/>
        <v>0.54</v>
      </c>
      <c r="DK14" s="94">
        <f t="shared" si="4"/>
        <v>0.18</v>
      </c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</row>
    <row r="15" spans="1:127" ht="15.75" customHeight="1">
      <c r="A15" s="27"/>
      <c r="B15" s="28"/>
      <c r="D15" s="17" t="s">
        <v>47</v>
      </c>
      <c r="E15" s="14"/>
      <c r="F15" s="14"/>
      <c r="G15" s="14"/>
      <c r="H15" s="14"/>
      <c r="I15" s="14"/>
      <c r="J15" s="14"/>
      <c r="K15" s="18"/>
      <c r="L15" s="48"/>
      <c r="M15" s="14"/>
      <c r="N15" s="14"/>
      <c r="O15" s="14"/>
      <c r="P15" s="29"/>
      <c r="Q15" s="14"/>
      <c r="R15" s="30"/>
      <c r="S15" s="19"/>
      <c r="T15" s="48" t="s">
        <v>2</v>
      </c>
      <c r="U15" s="14"/>
      <c r="V15" s="14"/>
      <c r="W15" s="19"/>
      <c r="X15" s="14"/>
      <c r="Y15" s="19"/>
      <c r="Z15" s="14"/>
      <c r="AA15" s="14"/>
      <c r="AB15" s="14"/>
      <c r="AC15" s="19"/>
      <c r="AD15" s="14"/>
      <c r="AE15" s="14"/>
      <c r="AF15" s="14"/>
      <c r="AG15" s="14"/>
      <c r="AH15" s="14"/>
      <c r="AI15" s="14"/>
      <c r="AJ15" s="14"/>
      <c r="AK15" s="16"/>
      <c r="AL15" s="14"/>
      <c r="AM15" s="48" t="s">
        <v>3</v>
      </c>
      <c r="AN15" s="14"/>
      <c r="AO15" s="26"/>
      <c r="AP15" s="48"/>
      <c r="AQ15" s="14"/>
      <c r="AR15" s="14"/>
      <c r="AS15" s="14"/>
      <c r="AT15" s="14"/>
      <c r="AU15" s="14"/>
      <c r="AV15" s="14"/>
      <c r="AW15" s="14"/>
      <c r="AX15" s="14"/>
      <c r="AY15" s="48" t="s">
        <v>14</v>
      </c>
      <c r="AZ15" s="14"/>
      <c r="BA15" s="14"/>
      <c r="BB15" s="14"/>
      <c r="BC15" s="48" t="s">
        <v>33</v>
      </c>
      <c r="BD15" s="14"/>
      <c r="BE15" s="14"/>
      <c r="BF15" s="48"/>
      <c r="BG15" s="14"/>
      <c r="BH15" s="14"/>
      <c r="BI15" s="14"/>
      <c r="BJ15" s="14"/>
      <c r="BK15" s="14"/>
      <c r="BL15" s="14"/>
      <c r="BM15" s="48" t="s">
        <v>2</v>
      </c>
      <c r="BN15" s="14"/>
      <c r="BO15" s="14"/>
      <c r="BP15" s="14"/>
      <c r="BQ15" s="14"/>
      <c r="BR15" s="14"/>
      <c r="BS15" s="14"/>
      <c r="BT15" s="48"/>
      <c r="BU15" s="48" t="s">
        <v>130</v>
      </c>
      <c r="BV15" s="14"/>
      <c r="BW15" s="48"/>
      <c r="BX15" s="14"/>
      <c r="BY15" s="48" t="s">
        <v>130</v>
      </c>
      <c r="BZ15" s="14"/>
      <c r="CA15" s="14"/>
      <c r="CB15" s="14"/>
      <c r="CC15" s="14"/>
      <c r="CD15" s="48" t="s">
        <v>130</v>
      </c>
      <c r="CE15" s="14"/>
      <c r="CF15" s="10"/>
      <c r="CG15" s="10"/>
      <c r="CH15" s="10"/>
      <c r="CI15" s="10"/>
      <c r="CJ15" s="10"/>
      <c r="CK15" s="80" t="s">
        <v>130</v>
      </c>
      <c r="CL15" s="10"/>
      <c r="CM15" s="80" t="s">
        <v>6</v>
      </c>
      <c r="CN15" s="10"/>
      <c r="CO15" s="80" t="s">
        <v>3</v>
      </c>
      <c r="CP15" s="10"/>
      <c r="CQ15" s="10"/>
      <c r="CR15" s="10"/>
      <c r="CS15" s="10">
        <v>3</v>
      </c>
      <c r="CT15" s="10">
        <v>3</v>
      </c>
      <c r="CU15" s="10"/>
      <c r="CV15" s="10"/>
      <c r="CW15" s="10">
        <v>1</v>
      </c>
      <c r="CX15" s="10"/>
      <c r="CY15" s="10">
        <v>1</v>
      </c>
      <c r="CZ15" s="10">
        <v>1</v>
      </c>
      <c r="DA15" s="94">
        <f t="shared" si="0"/>
        <v>3.24</v>
      </c>
      <c r="DB15" s="94">
        <f t="shared" si="1"/>
        <v>2.7</v>
      </c>
      <c r="DC15" s="67"/>
      <c r="DD15" s="67"/>
      <c r="DE15" s="67"/>
      <c r="DF15" s="67"/>
      <c r="DG15" s="67"/>
      <c r="DH15" s="67"/>
      <c r="DI15" s="94">
        <f t="shared" si="2"/>
        <v>0.36</v>
      </c>
      <c r="DJ15" s="94">
        <f t="shared" si="3"/>
        <v>0.54</v>
      </c>
      <c r="DK15" s="94">
        <f t="shared" si="4"/>
        <v>0.18</v>
      </c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</row>
    <row r="16" spans="1:127" ht="15.75" customHeight="1">
      <c r="B16" s="28"/>
      <c r="D16" s="17" t="s">
        <v>48</v>
      </c>
      <c r="E16" s="14"/>
      <c r="F16" s="14"/>
      <c r="G16" s="14"/>
      <c r="H16" s="14"/>
      <c r="I16" s="14"/>
      <c r="J16" s="16"/>
      <c r="K16" s="14"/>
      <c r="L16" s="48"/>
      <c r="M16" s="14"/>
      <c r="N16" s="14"/>
      <c r="O16" s="16"/>
      <c r="P16" s="14"/>
      <c r="Q16" s="14"/>
      <c r="R16" s="30"/>
      <c r="S16" s="19"/>
      <c r="T16" s="48" t="s">
        <v>2</v>
      </c>
      <c r="U16" s="14"/>
      <c r="V16" s="14"/>
      <c r="W16" s="19"/>
      <c r="X16" s="14"/>
      <c r="Y16" s="19"/>
      <c r="Z16" s="14"/>
      <c r="AA16" s="14"/>
      <c r="AB16" s="14"/>
      <c r="AC16" s="19"/>
      <c r="AD16" s="14"/>
      <c r="AE16" s="14"/>
      <c r="AF16" s="14"/>
      <c r="AG16" s="14"/>
      <c r="AH16" s="14"/>
      <c r="AI16" s="14"/>
      <c r="AJ16" s="14"/>
      <c r="AK16" s="16"/>
      <c r="AL16" s="14"/>
      <c r="AM16" s="48" t="s">
        <v>3</v>
      </c>
      <c r="AN16" s="14"/>
      <c r="AO16" s="26"/>
      <c r="AP16" s="48"/>
      <c r="AQ16" s="14"/>
      <c r="AR16" s="14"/>
      <c r="AS16" s="14"/>
      <c r="AT16" s="14"/>
      <c r="AU16" s="14"/>
      <c r="AV16" s="14"/>
      <c r="AW16" s="14"/>
      <c r="AX16" s="14"/>
      <c r="AY16" s="48" t="s">
        <v>14</v>
      </c>
      <c r="AZ16" s="14"/>
      <c r="BA16" s="14"/>
      <c r="BB16" s="14"/>
      <c r="BC16" s="48" t="s">
        <v>33</v>
      </c>
      <c r="BD16" s="14"/>
      <c r="BE16" s="14"/>
      <c r="BF16" s="48"/>
      <c r="BG16" s="14"/>
      <c r="BH16" s="14"/>
      <c r="BI16" s="14"/>
      <c r="BJ16" s="14"/>
      <c r="BK16" s="14"/>
      <c r="BL16" s="14"/>
      <c r="BM16" s="48" t="s">
        <v>2</v>
      </c>
      <c r="BN16" s="14"/>
      <c r="BO16" s="14"/>
      <c r="BP16" s="14"/>
      <c r="BQ16" s="14"/>
      <c r="BR16" s="14"/>
      <c r="BS16" s="14"/>
      <c r="BT16" s="48"/>
      <c r="BU16" s="48" t="s">
        <v>130</v>
      </c>
      <c r="BV16" s="14"/>
      <c r="BW16" s="48"/>
      <c r="BX16" s="14"/>
      <c r="BY16" s="48" t="s">
        <v>130</v>
      </c>
      <c r="BZ16" s="14"/>
      <c r="CA16" s="14"/>
      <c r="CB16" s="14"/>
      <c r="CC16" s="14"/>
      <c r="CD16" s="48" t="s">
        <v>130</v>
      </c>
      <c r="CE16" s="14"/>
      <c r="CF16" s="10"/>
      <c r="CG16" s="10"/>
      <c r="CH16" s="10"/>
      <c r="CI16" s="10"/>
      <c r="CJ16" s="10"/>
      <c r="CK16" s="80" t="s">
        <v>130</v>
      </c>
      <c r="CL16" s="10"/>
      <c r="CM16" s="80" t="s">
        <v>6</v>
      </c>
      <c r="CN16" s="10"/>
      <c r="CO16" s="80" t="s">
        <v>3</v>
      </c>
      <c r="CP16" s="10"/>
      <c r="CQ16" s="10"/>
      <c r="CR16" s="10"/>
      <c r="CS16" s="10">
        <v>3</v>
      </c>
      <c r="CT16" s="10">
        <v>3</v>
      </c>
      <c r="CU16" s="10"/>
      <c r="CV16" s="10"/>
      <c r="CW16" s="10">
        <v>1</v>
      </c>
      <c r="CX16" s="10"/>
      <c r="CY16" s="10">
        <v>1</v>
      </c>
      <c r="CZ16" s="10">
        <v>1</v>
      </c>
      <c r="DA16" s="94">
        <f t="shared" si="0"/>
        <v>3.24</v>
      </c>
      <c r="DB16" s="94">
        <f t="shared" si="1"/>
        <v>2.7</v>
      </c>
      <c r="DC16" s="67"/>
      <c r="DD16" s="67"/>
      <c r="DE16" s="67"/>
      <c r="DF16" s="67"/>
      <c r="DG16" s="67"/>
      <c r="DH16" s="67"/>
      <c r="DI16" s="94">
        <f t="shared" si="2"/>
        <v>0.36</v>
      </c>
      <c r="DJ16" s="94">
        <f t="shared" si="3"/>
        <v>0.54</v>
      </c>
      <c r="DK16" s="94">
        <f t="shared" si="4"/>
        <v>0.18</v>
      </c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</row>
    <row r="17" spans="1:127" ht="15.75" customHeight="1">
      <c r="B17" s="28"/>
      <c r="D17" s="17" t="s">
        <v>93</v>
      </c>
      <c r="E17" s="14"/>
      <c r="F17" s="14"/>
      <c r="G17" s="14"/>
      <c r="H17" s="14"/>
      <c r="I17" s="14"/>
      <c r="J17" s="16"/>
      <c r="K17" s="14"/>
      <c r="L17" s="48"/>
      <c r="M17" s="14"/>
      <c r="N17" s="14"/>
      <c r="O17" s="16"/>
      <c r="P17" s="14"/>
      <c r="Q17" s="14"/>
      <c r="R17" s="30"/>
      <c r="S17" s="19"/>
      <c r="T17" s="48" t="s">
        <v>2</v>
      </c>
      <c r="U17" s="14"/>
      <c r="V17" s="14"/>
      <c r="W17" s="19"/>
      <c r="X17" s="14"/>
      <c r="Y17" s="19"/>
      <c r="Z17" s="14"/>
      <c r="AA17" s="14"/>
      <c r="AB17" s="14"/>
      <c r="AC17" s="19"/>
      <c r="AD17" s="14"/>
      <c r="AE17" s="14"/>
      <c r="AF17" s="14"/>
      <c r="AG17" s="14"/>
      <c r="AH17" s="14"/>
      <c r="AI17" s="14"/>
      <c r="AJ17" s="14"/>
      <c r="AK17" s="16"/>
      <c r="AL17" s="14"/>
      <c r="AM17" s="48" t="s">
        <v>3</v>
      </c>
      <c r="AN17" s="14"/>
      <c r="AO17" s="26"/>
      <c r="AP17" s="48"/>
      <c r="AQ17" s="14"/>
      <c r="AR17" s="14"/>
      <c r="AS17" s="14"/>
      <c r="AT17" s="14"/>
      <c r="AU17" s="14"/>
      <c r="AV17" s="14"/>
      <c r="AW17" s="14"/>
      <c r="AX17" s="14"/>
      <c r="AY17" s="48" t="s">
        <v>14</v>
      </c>
      <c r="AZ17" s="14"/>
      <c r="BA17" s="14"/>
      <c r="BB17" s="14"/>
      <c r="BC17" s="48" t="s">
        <v>33</v>
      </c>
      <c r="BD17" s="14"/>
      <c r="BE17" s="14"/>
      <c r="BF17" s="48"/>
      <c r="BG17" s="14"/>
      <c r="BH17" s="14"/>
      <c r="BI17" s="14"/>
      <c r="BJ17" s="14"/>
      <c r="BK17" s="14"/>
      <c r="BL17" s="14"/>
      <c r="BM17" s="48" t="s">
        <v>2</v>
      </c>
      <c r="BN17" s="14"/>
      <c r="BO17" s="14"/>
      <c r="BP17" s="14"/>
      <c r="BQ17" s="14"/>
      <c r="BR17" s="14"/>
      <c r="BS17" s="14"/>
      <c r="BT17" s="48"/>
      <c r="BU17" s="48" t="s">
        <v>130</v>
      </c>
      <c r="BV17" s="14"/>
      <c r="BW17" s="48"/>
      <c r="BX17" s="14"/>
      <c r="BY17" s="48" t="s">
        <v>130</v>
      </c>
      <c r="BZ17" s="14"/>
      <c r="CA17" s="14"/>
      <c r="CB17" s="14"/>
      <c r="CC17" s="14"/>
      <c r="CD17" s="48" t="s">
        <v>130</v>
      </c>
      <c r="CE17" s="14"/>
      <c r="CF17" s="10"/>
      <c r="CG17" s="10"/>
      <c r="CH17" s="10"/>
      <c r="CI17" s="10"/>
      <c r="CJ17" s="10"/>
      <c r="CK17" s="80" t="s">
        <v>130</v>
      </c>
      <c r="CL17" s="10"/>
      <c r="CM17" s="80" t="s">
        <v>6</v>
      </c>
      <c r="CN17" s="10"/>
      <c r="CO17" s="80" t="s">
        <v>3</v>
      </c>
      <c r="CP17" s="10"/>
      <c r="CQ17" s="10"/>
      <c r="CR17" s="10"/>
      <c r="CS17" s="10">
        <v>3</v>
      </c>
      <c r="CT17" s="10">
        <v>3</v>
      </c>
      <c r="CU17" s="10"/>
      <c r="CV17" s="10"/>
      <c r="CW17" s="10">
        <v>1</v>
      </c>
      <c r="CX17" s="10"/>
      <c r="CY17" s="10">
        <v>1</v>
      </c>
      <c r="CZ17" s="10">
        <v>1</v>
      </c>
      <c r="DA17" s="94">
        <f t="shared" si="0"/>
        <v>3.24</v>
      </c>
      <c r="DB17" s="94">
        <f t="shared" si="1"/>
        <v>2.7</v>
      </c>
      <c r="DC17" s="67"/>
      <c r="DD17" s="67"/>
      <c r="DE17" s="67"/>
      <c r="DF17" s="67"/>
      <c r="DG17" s="67"/>
      <c r="DH17" s="67"/>
      <c r="DI17" s="94">
        <f t="shared" si="2"/>
        <v>0.36</v>
      </c>
      <c r="DJ17" s="94">
        <f t="shared" si="3"/>
        <v>0.54</v>
      </c>
      <c r="DK17" s="94">
        <f t="shared" si="4"/>
        <v>0.18</v>
      </c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</row>
    <row r="18" spans="1:127" ht="15.75" customHeight="1">
      <c r="A18" s="20"/>
      <c r="B18" s="21"/>
      <c r="D18" s="24"/>
      <c r="E18" s="7">
        <v>9</v>
      </c>
      <c r="F18" s="8">
        <v>10</v>
      </c>
      <c r="G18" s="7">
        <v>13</v>
      </c>
      <c r="H18" s="8">
        <v>14</v>
      </c>
      <c r="I18" s="7">
        <v>15</v>
      </c>
      <c r="J18" s="8">
        <v>16</v>
      </c>
      <c r="K18" s="7">
        <v>17</v>
      </c>
      <c r="L18" s="8">
        <v>20</v>
      </c>
      <c r="M18" s="7">
        <v>21</v>
      </c>
      <c r="N18" s="8">
        <v>22</v>
      </c>
      <c r="O18" s="7">
        <v>23</v>
      </c>
      <c r="P18" s="8">
        <v>24</v>
      </c>
      <c r="Q18" s="7">
        <v>27</v>
      </c>
      <c r="R18" s="8">
        <v>28</v>
      </c>
      <c r="S18" s="7">
        <v>29</v>
      </c>
      <c r="T18" s="8">
        <v>30</v>
      </c>
      <c r="U18" s="7">
        <v>31</v>
      </c>
      <c r="V18" s="8">
        <v>3</v>
      </c>
      <c r="W18" s="8">
        <v>4</v>
      </c>
      <c r="X18" s="8">
        <v>5</v>
      </c>
      <c r="Y18" s="8">
        <v>6</v>
      </c>
      <c r="Z18" s="8">
        <v>7</v>
      </c>
      <c r="AA18" s="8">
        <v>10</v>
      </c>
      <c r="AB18" s="8">
        <v>11</v>
      </c>
      <c r="AC18" s="8">
        <v>12</v>
      </c>
      <c r="AD18" s="8">
        <v>13</v>
      </c>
      <c r="AE18" s="8">
        <v>14</v>
      </c>
      <c r="AF18" s="8">
        <v>17</v>
      </c>
      <c r="AG18" s="8">
        <v>18</v>
      </c>
      <c r="AH18" s="8">
        <v>19</v>
      </c>
      <c r="AI18" s="8">
        <v>20</v>
      </c>
      <c r="AJ18" s="8">
        <v>21</v>
      </c>
      <c r="AK18" s="8">
        <v>24</v>
      </c>
      <c r="AL18" s="9">
        <v>25</v>
      </c>
      <c r="AM18" s="8">
        <v>26</v>
      </c>
      <c r="AN18" s="8">
        <v>27</v>
      </c>
      <c r="AO18" s="8">
        <v>28</v>
      </c>
      <c r="AP18" s="8">
        <v>3</v>
      </c>
      <c r="AQ18" s="8">
        <v>4</v>
      </c>
      <c r="AR18" s="8">
        <v>5</v>
      </c>
      <c r="AS18" s="8">
        <v>6</v>
      </c>
      <c r="AT18" s="8">
        <v>7</v>
      </c>
      <c r="AU18" s="8">
        <v>10</v>
      </c>
      <c r="AV18" s="8">
        <v>11</v>
      </c>
      <c r="AW18" s="8">
        <v>12</v>
      </c>
      <c r="AX18" s="8">
        <v>13</v>
      </c>
      <c r="AY18" s="8">
        <v>14</v>
      </c>
      <c r="AZ18" s="8">
        <v>17</v>
      </c>
      <c r="BA18" s="8">
        <v>18</v>
      </c>
      <c r="BB18" s="8">
        <v>19</v>
      </c>
      <c r="BC18" s="8">
        <v>20</v>
      </c>
      <c r="BD18" s="8">
        <v>21</v>
      </c>
      <c r="BE18" s="8">
        <v>24</v>
      </c>
      <c r="BF18" s="8">
        <v>25</v>
      </c>
      <c r="BG18" s="8">
        <v>26</v>
      </c>
      <c r="BH18" s="8">
        <v>27</v>
      </c>
      <c r="BI18" s="8">
        <v>28</v>
      </c>
      <c r="BJ18" s="8">
        <v>1</v>
      </c>
      <c r="BK18" s="8">
        <v>2</v>
      </c>
      <c r="BL18" s="8">
        <v>3</v>
      </c>
      <c r="BM18" s="8">
        <v>4</v>
      </c>
      <c r="BN18" s="8">
        <v>7</v>
      </c>
      <c r="BO18" s="8">
        <v>8</v>
      </c>
      <c r="BP18" s="8">
        <v>9</v>
      </c>
      <c r="BQ18" s="8">
        <v>10</v>
      </c>
      <c r="BR18" s="8">
        <v>11</v>
      </c>
      <c r="BS18" s="8">
        <v>14</v>
      </c>
      <c r="BT18" s="8">
        <v>15</v>
      </c>
      <c r="BU18" s="8">
        <v>16</v>
      </c>
      <c r="BV18" s="8">
        <v>17</v>
      </c>
      <c r="BW18" s="8">
        <v>18</v>
      </c>
      <c r="BX18" s="8">
        <v>21</v>
      </c>
      <c r="BY18" s="8">
        <v>22</v>
      </c>
      <c r="BZ18" s="8">
        <v>23</v>
      </c>
      <c r="CA18" s="8">
        <v>24</v>
      </c>
      <c r="CB18" s="8">
        <v>25</v>
      </c>
      <c r="CC18" s="8">
        <v>28</v>
      </c>
      <c r="CD18" s="8">
        <v>29</v>
      </c>
      <c r="CE18" s="8">
        <v>30</v>
      </c>
      <c r="CF18" s="8">
        <v>5</v>
      </c>
      <c r="CG18" s="8">
        <v>6</v>
      </c>
      <c r="CH18" s="8">
        <v>7</v>
      </c>
      <c r="CI18" s="8">
        <v>12</v>
      </c>
      <c r="CJ18" s="8">
        <v>13</v>
      </c>
      <c r="CK18" s="80">
        <v>14</v>
      </c>
      <c r="CL18" s="8">
        <v>15</v>
      </c>
      <c r="CM18" s="80">
        <v>16</v>
      </c>
      <c r="CN18" s="8">
        <v>19</v>
      </c>
      <c r="CO18" s="8">
        <v>20</v>
      </c>
      <c r="CP18" s="8">
        <v>21</v>
      </c>
      <c r="CQ18" s="8">
        <v>22</v>
      </c>
      <c r="CR18" s="8">
        <v>23</v>
      </c>
      <c r="CS18" s="71"/>
      <c r="CT18" s="71"/>
      <c r="CU18" s="71"/>
      <c r="CV18" s="71"/>
      <c r="CW18" s="71"/>
      <c r="CX18" s="71"/>
      <c r="CY18" s="71"/>
      <c r="CZ18" s="71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</row>
    <row r="19" spans="1:127" ht="31.2" customHeight="1">
      <c r="A19" s="1"/>
      <c r="B19" s="31"/>
      <c r="C19" s="1"/>
      <c r="D19" s="24"/>
      <c r="E19" s="106" t="s">
        <v>129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0" t="s">
        <v>128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2"/>
      <c r="AP19" s="97" t="s">
        <v>127</v>
      </c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107" t="s">
        <v>126</v>
      </c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101" t="s">
        <v>125</v>
      </c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2"/>
      <c r="CS19" s="72"/>
      <c r="CT19" s="72"/>
      <c r="CU19" s="72"/>
      <c r="CV19" s="72"/>
      <c r="CW19" s="72"/>
      <c r="CX19" s="72"/>
      <c r="CY19" s="72"/>
      <c r="CZ19" s="72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</row>
    <row r="20" spans="1:127" ht="20.399999999999999" customHeight="1">
      <c r="A20" s="25" t="s">
        <v>10</v>
      </c>
      <c r="B20" s="23"/>
      <c r="D20" s="2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82"/>
      <c r="BX20" s="15"/>
      <c r="BY20" s="39" t="s">
        <v>3</v>
      </c>
      <c r="BZ20" s="15"/>
      <c r="CA20" s="15"/>
      <c r="CB20" s="15"/>
      <c r="CC20" s="15"/>
      <c r="CD20" s="15"/>
      <c r="CE20" s="15"/>
      <c r="CF20" s="24"/>
      <c r="CG20" s="24"/>
      <c r="CH20" s="24"/>
      <c r="CI20" s="24"/>
      <c r="CK20" s="83" t="s">
        <v>2</v>
      </c>
    </row>
    <row r="21" spans="1:127" ht="15.75" customHeight="1">
      <c r="A21" s="22"/>
      <c r="B21" s="23"/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24"/>
      <c r="CG21" s="24"/>
      <c r="CH21" s="24"/>
      <c r="CI21" s="24"/>
    </row>
    <row r="22" spans="1:127" ht="15.75" customHeight="1">
      <c r="A22" s="22"/>
      <c r="B22" s="23"/>
      <c r="D22" s="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24"/>
      <c r="CG22" s="24"/>
      <c r="CH22" s="24"/>
      <c r="CI22" s="24"/>
    </row>
    <row r="23" spans="1:127" ht="15.75" customHeight="1">
      <c r="A23" s="22"/>
      <c r="B23" s="23"/>
      <c r="D23" s="2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24"/>
      <c r="CG23" s="24"/>
      <c r="CH23" s="24"/>
      <c r="CI23" s="24"/>
    </row>
    <row r="24" spans="1:127" ht="15.75" customHeight="1">
      <c r="A24" s="22"/>
      <c r="B24" s="23"/>
      <c r="D24" s="2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24"/>
      <c r="CG24" s="24"/>
      <c r="CH24" s="24"/>
      <c r="CI24" s="24"/>
    </row>
    <row r="25" spans="1:127" ht="15.75" customHeight="1">
      <c r="A25" s="22"/>
      <c r="B25" s="23"/>
      <c r="D25" s="2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24"/>
      <c r="CG25" s="24"/>
      <c r="CH25" s="24"/>
      <c r="CI25" s="24"/>
    </row>
    <row r="26" spans="1:127" ht="15.75" customHeight="1">
      <c r="A26" s="22"/>
      <c r="B26" s="23"/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24"/>
      <c r="CG26" s="24"/>
      <c r="CH26" s="24"/>
      <c r="CI26" s="24"/>
    </row>
    <row r="27" spans="1:127" ht="15.75" customHeight="1">
      <c r="A27" s="22"/>
      <c r="B27" s="23"/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24"/>
      <c r="CG27" s="24"/>
      <c r="CH27" s="24"/>
      <c r="CI27" s="24"/>
    </row>
    <row r="28" spans="1:127" ht="15.75" customHeight="1">
      <c r="A28" s="22"/>
      <c r="B28" s="23"/>
      <c r="D28" s="2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24"/>
      <c r="CG28" s="24"/>
      <c r="CH28" s="24"/>
      <c r="CI28" s="24"/>
    </row>
    <row r="29" spans="1:127" ht="15.75" customHeight="1">
      <c r="A29" s="22"/>
      <c r="B29" s="23"/>
      <c r="D29" s="2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24"/>
      <c r="CG29" s="24"/>
      <c r="CH29" s="24"/>
      <c r="CI29" s="24"/>
    </row>
    <row r="30" spans="1:127" ht="15.75" customHeight="1">
      <c r="A30" s="22"/>
      <c r="B30" s="23"/>
      <c r="D30" s="2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24"/>
      <c r="CG30" s="24"/>
      <c r="CH30" s="24"/>
      <c r="CI30" s="24"/>
    </row>
    <row r="31" spans="1:127" ht="15.75" customHeight="1">
      <c r="A31" s="22"/>
      <c r="B31" s="23"/>
      <c r="D31" s="2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24"/>
      <c r="CG31" s="24"/>
      <c r="CH31" s="24"/>
      <c r="CI31" s="24"/>
    </row>
    <row r="32" spans="1:127" ht="15.75" customHeight="1">
      <c r="A32" s="22"/>
      <c r="B32" s="23"/>
      <c r="D32" s="2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24"/>
      <c r="CG32" s="24"/>
      <c r="CH32" s="24"/>
      <c r="CI32" s="24"/>
    </row>
    <row r="33" spans="1:87" ht="15.75" customHeight="1">
      <c r="A33" s="22"/>
      <c r="B33" s="23"/>
      <c r="D33" s="2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24"/>
      <c r="CG33" s="24"/>
      <c r="CH33" s="24"/>
      <c r="CI33" s="24"/>
    </row>
    <row r="34" spans="1:87" ht="15.75" customHeight="1">
      <c r="A34" s="22"/>
      <c r="B34" s="23"/>
      <c r="D34" s="2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24"/>
      <c r="CG34" s="24"/>
      <c r="CH34" s="24"/>
      <c r="CI34" s="24"/>
    </row>
    <row r="35" spans="1:87" ht="15.75" customHeight="1">
      <c r="A35" s="22"/>
      <c r="B35" s="23"/>
      <c r="D35" s="2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24"/>
      <c r="CG35" s="24"/>
      <c r="CH35" s="24"/>
      <c r="CI35" s="24"/>
    </row>
    <row r="36" spans="1:87" ht="15.75" customHeight="1">
      <c r="A36" s="22"/>
      <c r="B36" s="23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24"/>
      <c r="CG36" s="24"/>
      <c r="CH36" s="24"/>
      <c r="CI36" s="24"/>
    </row>
    <row r="37" spans="1:87" ht="15.75" customHeight="1">
      <c r="A37" s="22"/>
      <c r="B37" s="23"/>
      <c r="D37" s="2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24"/>
      <c r="CG37" s="24"/>
      <c r="CH37" s="24"/>
      <c r="CI37" s="24"/>
    </row>
    <row r="38" spans="1:87" ht="15.75" customHeight="1">
      <c r="A38" s="22"/>
      <c r="B38" s="23"/>
      <c r="D38" s="2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24"/>
      <c r="CG38" s="24"/>
      <c r="CH38" s="24"/>
      <c r="CI38" s="24"/>
    </row>
    <row r="39" spans="1:87" ht="15.75" customHeight="1">
      <c r="A39" s="22"/>
      <c r="B39" s="23"/>
      <c r="D39" s="2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24"/>
      <c r="CG39" s="24"/>
      <c r="CH39" s="24"/>
      <c r="CI39" s="24"/>
    </row>
    <row r="40" spans="1:87" ht="15.75" customHeight="1">
      <c r="A40" s="22"/>
      <c r="B40" s="23"/>
      <c r="D40" s="2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24"/>
      <c r="CG40" s="24"/>
      <c r="CH40" s="24"/>
      <c r="CI40" s="24"/>
    </row>
    <row r="41" spans="1:87" ht="15.75" customHeight="1">
      <c r="A41" s="22"/>
      <c r="B41" s="23"/>
      <c r="D41" s="2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24"/>
      <c r="CG41" s="24"/>
      <c r="CH41" s="24"/>
      <c r="CI41" s="24"/>
    </row>
    <row r="42" spans="1:87" ht="15.75" customHeight="1">
      <c r="A42" s="22"/>
      <c r="B42" s="23"/>
      <c r="D42" s="2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24"/>
      <c r="CG42" s="24"/>
      <c r="CH42" s="24"/>
      <c r="CI42" s="24"/>
    </row>
    <row r="43" spans="1:87" ht="15.75" customHeight="1">
      <c r="A43" s="22"/>
      <c r="B43" s="23"/>
      <c r="D43" s="2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24"/>
      <c r="CG43" s="24"/>
      <c r="CH43" s="24"/>
      <c r="CI43" s="24"/>
    </row>
    <row r="44" spans="1:87" ht="15.75" customHeight="1">
      <c r="A44" s="22"/>
      <c r="B44" s="23"/>
      <c r="D44" s="2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24"/>
      <c r="CG44" s="24"/>
      <c r="CH44" s="24"/>
      <c r="CI44" s="24"/>
    </row>
    <row r="45" spans="1:87" ht="15.75" customHeight="1">
      <c r="A45" s="22"/>
      <c r="B45" s="23"/>
      <c r="D45" s="2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24"/>
      <c r="CG45" s="24"/>
      <c r="CH45" s="24"/>
      <c r="CI45" s="24"/>
    </row>
    <row r="46" spans="1:87" ht="15.75" customHeight="1">
      <c r="A46" s="22"/>
      <c r="B46" s="23"/>
      <c r="D46" s="2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24"/>
      <c r="CG46" s="24"/>
      <c r="CH46" s="24"/>
      <c r="CI46" s="24"/>
    </row>
    <row r="47" spans="1:87" ht="15.75" customHeight="1">
      <c r="A47" s="22"/>
      <c r="B47" s="23"/>
      <c r="D47" s="2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24"/>
      <c r="CG47" s="24"/>
      <c r="CH47" s="24"/>
      <c r="CI47" s="24"/>
    </row>
    <row r="48" spans="1:87" ht="15.75" customHeight="1">
      <c r="A48" s="22"/>
      <c r="B48" s="23"/>
      <c r="D48" s="2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24"/>
      <c r="CG48" s="24"/>
      <c r="CH48" s="24"/>
      <c r="CI48" s="24"/>
    </row>
    <row r="49" spans="1:87" ht="15.75" customHeight="1">
      <c r="A49" s="22"/>
      <c r="B49" s="23"/>
      <c r="D49" s="2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24"/>
      <c r="CG49" s="24"/>
      <c r="CH49" s="24"/>
      <c r="CI49" s="24"/>
    </row>
    <row r="50" spans="1:87" ht="15.75" customHeight="1">
      <c r="A50" s="22"/>
      <c r="B50" s="23"/>
      <c r="D50" s="2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24"/>
      <c r="CG50" s="24"/>
      <c r="CH50" s="24"/>
      <c r="CI50" s="24"/>
    </row>
    <row r="51" spans="1:87" ht="15.75" customHeight="1">
      <c r="A51" s="22"/>
      <c r="B51" s="23"/>
      <c r="D51" s="2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24"/>
      <c r="CG51" s="24"/>
      <c r="CH51" s="24"/>
      <c r="CI51" s="24"/>
    </row>
    <row r="52" spans="1:87" ht="15.75" customHeight="1">
      <c r="A52" s="22"/>
      <c r="B52" s="23"/>
      <c r="D52" s="2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24"/>
      <c r="CG52" s="24"/>
      <c r="CH52" s="24"/>
      <c r="CI52" s="24"/>
    </row>
    <row r="53" spans="1:87" ht="15.75" customHeight="1">
      <c r="A53" s="22"/>
      <c r="B53" s="23"/>
      <c r="D53" s="2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24"/>
      <c r="CG53" s="24"/>
      <c r="CH53" s="24"/>
      <c r="CI53" s="24"/>
    </row>
    <row r="54" spans="1:87" ht="15.75" customHeight="1">
      <c r="A54" s="22"/>
      <c r="B54" s="23"/>
      <c r="D54" s="2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24"/>
      <c r="CG54" s="24"/>
      <c r="CH54" s="24"/>
      <c r="CI54" s="24"/>
    </row>
    <row r="55" spans="1:87" ht="15.75" customHeight="1">
      <c r="A55" s="22"/>
      <c r="B55" s="23"/>
      <c r="D55" s="2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24"/>
      <c r="CG55" s="24"/>
      <c r="CH55" s="24"/>
      <c r="CI55" s="24"/>
    </row>
    <row r="56" spans="1:87" ht="15.75" customHeight="1">
      <c r="A56" s="22"/>
      <c r="B56" s="23"/>
      <c r="D56" s="2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24"/>
      <c r="CG56" s="24"/>
      <c r="CH56" s="24"/>
      <c r="CI56" s="24"/>
    </row>
    <row r="57" spans="1:87" ht="15.75" customHeight="1">
      <c r="A57" s="22"/>
      <c r="B57" s="23"/>
      <c r="D57" s="2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24"/>
      <c r="CG57" s="24"/>
      <c r="CH57" s="24"/>
      <c r="CI57" s="24"/>
    </row>
    <row r="58" spans="1:87" ht="15.75" customHeight="1">
      <c r="A58" s="22"/>
      <c r="B58" s="23"/>
      <c r="D58" s="2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24"/>
      <c r="CG58" s="24"/>
      <c r="CH58" s="24"/>
      <c r="CI58" s="24"/>
    </row>
    <row r="59" spans="1:87" ht="15.75" customHeight="1">
      <c r="A59" s="22"/>
      <c r="B59" s="23"/>
      <c r="D59" s="2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24"/>
      <c r="CG59" s="24"/>
      <c r="CH59" s="24"/>
      <c r="CI59" s="24"/>
    </row>
    <row r="60" spans="1:87" ht="15.75" customHeight="1">
      <c r="A60" s="22"/>
      <c r="B60" s="23"/>
      <c r="D60" s="2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24"/>
      <c r="CG60" s="24"/>
      <c r="CH60" s="24"/>
      <c r="CI60" s="24"/>
    </row>
    <row r="61" spans="1:87" ht="15.75" customHeight="1">
      <c r="A61" s="22"/>
      <c r="B61" s="23"/>
      <c r="D61" s="2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24"/>
      <c r="CG61" s="24"/>
      <c r="CH61" s="24"/>
      <c r="CI61" s="24"/>
    </row>
    <row r="62" spans="1:87" ht="15.75" customHeight="1">
      <c r="A62" s="22"/>
      <c r="B62" s="23"/>
      <c r="D62" s="2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24"/>
      <c r="CG62" s="24"/>
      <c r="CH62" s="24"/>
      <c r="CI62" s="24"/>
    </row>
    <row r="63" spans="1:87" ht="15.75" customHeight="1">
      <c r="A63" s="22"/>
      <c r="B63" s="23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24"/>
      <c r="CG63" s="24"/>
      <c r="CH63" s="24"/>
      <c r="CI63" s="24"/>
    </row>
    <row r="64" spans="1:87" ht="15.75" customHeight="1">
      <c r="A64" s="22"/>
      <c r="B64" s="23"/>
      <c r="D64" s="2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24"/>
      <c r="CG64" s="24"/>
      <c r="CH64" s="24"/>
      <c r="CI64" s="24"/>
    </row>
    <row r="65" spans="1:87" ht="15.75" customHeight="1">
      <c r="A65" s="22"/>
      <c r="B65" s="23"/>
      <c r="D65" s="2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24"/>
      <c r="CG65" s="24"/>
      <c r="CH65" s="24"/>
      <c r="CI65" s="24"/>
    </row>
    <row r="66" spans="1:87" ht="15.75" customHeight="1">
      <c r="A66" s="22"/>
      <c r="B66" s="23"/>
      <c r="D66" s="2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24"/>
      <c r="CG66" s="24"/>
      <c r="CH66" s="24"/>
      <c r="CI66" s="24"/>
    </row>
    <row r="67" spans="1:87" ht="15.75" customHeight="1">
      <c r="A67" s="22"/>
      <c r="B67" s="23"/>
      <c r="D67" s="2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24"/>
      <c r="CG67" s="24"/>
      <c r="CH67" s="24"/>
      <c r="CI67" s="24"/>
    </row>
    <row r="68" spans="1:87" ht="15.75" customHeight="1">
      <c r="A68" s="22"/>
      <c r="B68" s="23"/>
      <c r="D68" s="2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24"/>
      <c r="CG68" s="24"/>
      <c r="CH68" s="24"/>
      <c r="CI68" s="24"/>
    </row>
    <row r="69" spans="1:87" ht="15.75" customHeight="1">
      <c r="A69" s="22"/>
      <c r="B69" s="23"/>
      <c r="D69" s="2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24"/>
      <c r="CG69" s="24"/>
      <c r="CH69" s="24"/>
      <c r="CI69" s="24"/>
    </row>
    <row r="70" spans="1:87" ht="15.75" customHeight="1">
      <c r="A70" s="22"/>
      <c r="B70" s="23"/>
      <c r="D70" s="2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24"/>
      <c r="CG70" s="24"/>
      <c r="CH70" s="24"/>
      <c r="CI70" s="24"/>
    </row>
    <row r="71" spans="1:87" ht="15.75" customHeight="1">
      <c r="A71" s="22"/>
      <c r="B71" s="23"/>
      <c r="D71" s="2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24"/>
      <c r="CG71" s="24"/>
      <c r="CH71" s="24"/>
      <c r="CI71" s="24"/>
    </row>
    <row r="72" spans="1:87" ht="15.75" customHeight="1">
      <c r="A72" s="22"/>
      <c r="B72" s="23"/>
      <c r="D72" s="2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24"/>
      <c r="CG72" s="24"/>
      <c r="CH72" s="24"/>
      <c r="CI72" s="24"/>
    </row>
    <row r="73" spans="1:87" ht="15.75" customHeight="1">
      <c r="A73" s="22"/>
      <c r="B73" s="23"/>
      <c r="D73" s="2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24"/>
      <c r="CG73" s="24"/>
      <c r="CH73" s="24"/>
      <c r="CI73" s="24"/>
    </row>
    <row r="74" spans="1:87" ht="15.75" customHeight="1">
      <c r="A74" s="22"/>
      <c r="B74" s="23"/>
      <c r="D74" s="2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24"/>
      <c r="CG74" s="24"/>
      <c r="CH74" s="24"/>
      <c r="CI74" s="24"/>
    </row>
    <row r="75" spans="1:87" ht="15.75" customHeight="1">
      <c r="A75" s="22"/>
      <c r="B75" s="23"/>
      <c r="D75" s="2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24"/>
      <c r="CG75" s="24"/>
      <c r="CH75" s="24"/>
      <c r="CI75" s="24"/>
    </row>
    <row r="76" spans="1:87" ht="15.75" customHeight="1">
      <c r="A76" s="22"/>
      <c r="B76" s="23"/>
      <c r="D76" s="2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24"/>
      <c r="CG76" s="24"/>
      <c r="CH76" s="24"/>
      <c r="CI76" s="24"/>
    </row>
    <row r="77" spans="1:87" ht="15.75" customHeight="1">
      <c r="A77" s="22"/>
      <c r="B77" s="23"/>
      <c r="D77" s="2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24"/>
      <c r="CG77" s="24"/>
      <c r="CH77" s="24"/>
      <c r="CI77" s="24"/>
    </row>
    <row r="78" spans="1:87" ht="15.75" customHeight="1">
      <c r="A78" s="22"/>
      <c r="B78" s="23"/>
      <c r="D78" s="2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24"/>
      <c r="CG78" s="24"/>
      <c r="CH78" s="24"/>
      <c r="CI78" s="24"/>
    </row>
    <row r="79" spans="1:87" ht="15.75" customHeight="1">
      <c r="A79" s="22"/>
      <c r="B79" s="23"/>
      <c r="D79" s="2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24"/>
      <c r="CG79" s="24"/>
      <c r="CH79" s="24"/>
      <c r="CI79" s="24"/>
    </row>
    <row r="80" spans="1:87" ht="15.75" customHeight="1">
      <c r="A80" s="22"/>
      <c r="B80" s="23"/>
      <c r="D80" s="2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24"/>
      <c r="CG80" s="24"/>
      <c r="CH80" s="24"/>
      <c r="CI80" s="24"/>
    </row>
    <row r="81" spans="1:87" ht="15.75" customHeight="1">
      <c r="A81" s="22"/>
      <c r="B81" s="23"/>
      <c r="D81" s="2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24"/>
      <c r="CG81" s="24"/>
      <c r="CH81" s="24"/>
      <c r="CI81" s="24"/>
    </row>
    <row r="82" spans="1:87" ht="15.75" customHeight="1">
      <c r="A82" s="22"/>
      <c r="B82" s="23"/>
      <c r="D82" s="2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24"/>
      <c r="CG82" s="24"/>
      <c r="CH82" s="24"/>
      <c r="CI82" s="24"/>
    </row>
    <row r="83" spans="1:87" ht="15.75" customHeight="1">
      <c r="A83" s="22"/>
      <c r="B83" s="23"/>
      <c r="D83" s="2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24"/>
      <c r="CG83" s="24"/>
      <c r="CH83" s="24"/>
      <c r="CI83" s="24"/>
    </row>
    <row r="84" spans="1:87" ht="15.75" customHeight="1">
      <c r="A84" s="22"/>
      <c r="B84" s="23"/>
      <c r="D84" s="2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24"/>
      <c r="CG84" s="24"/>
      <c r="CH84" s="24"/>
      <c r="CI84" s="24"/>
    </row>
    <row r="85" spans="1:87" ht="15.75" customHeight="1">
      <c r="A85" s="22"/>
      <c r="B85" s="23"/>
      <c r="D85" s="2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24"/>
      <c r="CG85" s="24"/>
      <c r="CH85" s="24"/>
      <c r="CI85" s="24"/>
    </row>
    <row r="86" spans="1:87" ht="15.75" customHeight="1">
      <c r="A86" s="22"/>
      <c r="B86" s="23"/>
      <c r="D86" s="2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24"/>
      <c r="CG86" s="24"/>
      <c r="CH86" s="24"/>
      <c r="CI86" s="24"/>
    </row>
    <row r="87" spans="1:87" ht="15.75" customHeight="1">
      <c r="A87" s="22"/>
      <c r="B87" s="23"/>
      <c r="D87" s="2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24"/>
      <c r="CG87" s="24"/>
      <c r="CH87" s="24"/>
      <c r="CI87" s="24"/>
    </row>
    <row r="88" spans="1:87" ht="15.75" customHeight="1">
      <c r="A88" s="22"/>
      <c r="B88" s="23"/>
      <c r="D88" s="2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24"/>
      <c r="CG88" s="24"/>
      <c r="CH88" s="24"/>
      <c r="CI88" s="24"/>
    </row>
    <row r="89" spans="1:87" ht="15.75" customHeight="1">
      <c r="A89" s="22"/>
      <c r="B89" s="23"/>
      <c r="D89" s="2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24"/>
      <c r="CG89" s="24"/>
      <c r="CH89" s="24"/>
      <c r="CI89" s="24"/>
    </row>
    <row r="90" spans="1:87" ht="15.75" customHeight="1">
      <c r="A90" s="22"/>
      <c r="B90" s="23"/>
      <c r="D90" s="2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24"/>
      <c r="CG90" s="24"/>
      <c r="CH90" s="24"/>
      <c r="CI90" s="24"/>
    </row>
    <row r="91" spans="1:87" ht="15.75" customHeight="1">
      <c r="A91" s="22"/>
      <c r="B91" s="23"/>
      <c r="D91" s="2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24"/>
      <c r="CG91" s="24"/>
      <c r="CH91" s="24"/>
      <c r="CI91" s="24"/>
    </row>
    <row r="92" spans="1:87" ht="15.75" customHeight="1">
      <c r="A92" s="22"/>
      <c r="B92" s="23"/>
      <c r="D92" s="2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24"/>
      <c r="CG92" s="24"/>
      <c r="CH92" s="24"/>
      <c r="CI92" s="24"/>
    </row>
    <row r="93" spans="1:87" ht="15.75" customHeight="1">
      <c r="A93" s="22"/>
      <c r="B93" s="23"/>
      <c r="D93" s="2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24"/>
      <c r="CG93" s="24"/>
      <c r="CH93" s="24"/>
      <c r="CI93" s="24"/>
    </row>
    <row r="94" spans="1:87" ht="15.75" customHeight="1">
      <c r="A94" s="22"/>
      <c r="B94" s="23"/>
      <c r="D94" s="2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24"/>
      <c r="CG94" s="24"/>
      <c r="CH94" s="24"/>
      <c r="CI94" s="24"/>
    </row>
    <row r="95" spans="1:87" ht="15.75" customHeight="1">
      <c r="A95" s="22"/>
      <c r="B95" s="23"/>
      <c r="D95" s="2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24"/>
      <c r="CG95" s="24"/>
      <c r="CH95" s="24"/>
      <c r="CI95" s="24"/>
    </row>
    <row r="96" spans="1:87" ht="15.75" customHeight="1">
      <c r="A96" s="22"/>
      <c r="B96" s="23"/>
      <c r="D96" s="2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24"/>
      <c r="CG96" s="24"/>
      <c r="CH96" s="24"/>
      <c r="CI96" s="24"/>
    </row>
    <row r="97" spans="1:87" ht="15.75" customHeight="1">
      <c r="A97" s="22"/>
      <c r="B97" s="23"/>
      <c r="D97" s="2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24"/>
      <c r="CG97" s="24"/>
      <c r="CH97" s="24"/>
      <c r="CI97" s="24"/>
    </row>
    <row r="98" spans="1:87" ht="15.75" customHeight="1">
      <c r="A98" s="22"/>
      <c r="B98" s="23"/>
      <c r="D98" s="2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24"/>
      <c r="CG98" s="24"/>
      <c r="CH98" s="24"/>
      <c r="CI98" s="24"/>
    </row>
    <row r="99" spans="1:87" ht="15.75" customHeight="1">
      <c r="A99" s="22"/>
      <c r="B99" s="23"/>
      <c r="D99" s="2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24"/>
      <c r="CG99" s="24"/>
      <c r="CH99" s="24"/>
      <c r="CI99" s="24"/>
    </row>
    <row r="100" spans="1:87" ht="15.75" customHeight="1">
      <c r="A100" s="22"/>
      <c r="B100" s="23"/>
      <c r="D100" s="2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24"/>
      <c r="CG100" s="24"/>
      <c r="CH100" s="24"/>
      <c r="CI100" s="24"/>
    </row>
    <row r="101" spans="1:87" ht="15.75" customHeight="1">
      <c r="A101" s="22"/>
      <c r="B101" s="23"/>
      <c r="D101" s="2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24"/>
      <c r="CG101" s="24"/>
      <c r="CH101" s="24"/>
      <c r="CI101" s="24"/>
    </row>
    <row r="102" spans="1:87" ht="15.75" customHeight="1">
      <c r="A102" s="22"/>
      <c r="B102" s="23"/>
      <c r="D102" s="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24"/>
      <c r="CG102" s="24"/>
      <c r="CH102" s="24"/>
      <c r="CI102" s="24"/>
    </row>
    <row r="103" spans="1:87" ht="15.75" customHeight="1">
      <c r="A103" s="22"/>
      <c r="B103" s="23"/>
      <c r="D103" s="2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24"/>
      <c r="CG103" s="24"/>
      <c r="CH103" s="24"/>
      <c r="CI103" s="24"/>
    </row>
    <row r="104" spans="1:87" ht="15.75" customHeight="1">
      <c r="A104" s="22"/>
      <c r="B104" s="23"/>
      <c r="D104" s="2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24"/>
      <c r="CG104" s="24"/>
      <c r="CH104" s="24"/>
      <c r="CI104" s="24"/>
    </row>
    <row r="105" spans="1:87" ht="15.75" customHeight="1">
      <c r="A105" s="22"/>
      <c r="B105" s="23"/>
      <c r="D105" s="2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24"/>
      <c r="CG105" s="24"/>
      <c r="CH105" s="24"/>
      <c r="CI105" s="24"/>
    </row>
    <row r="106" spans="1:87" ht="15.75" customHeight="1">
      <c r="A106" s="22"/>
      <c r="B106" s="23"/>
      <c r="D106" s="2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24"/>
      <c r="CG106" s="24"/>
      <c r="CH106" s="24"/>
      <c r="CI106" s="24"/>
    </row>
    <row r="107" spans="1:87" ht="15.75" customHeight="1">
      <c r="A107" s="22"/>
      <c r="B107" s="23"/>
      <c r="D107" s="2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24"/>
      <c r="CG107" s="24"/>
      <c r="CH107" s="24"/>
      <c r="CI107" s="24"/>
    </row>
    <row r="108" spans="1:87" ht="15.75" customHeight="1">
      <c r="A108" s="22"/>
      <c r="B108" s="23"/>
      <c r="D108" s="2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24"/>
      <c r="CG108" s="24"/>
      <c r="CH108" s="24"/>
      <c r="CI108" s="24"/>
    </row>
    <row r="109" spans="1:87" ht="15.75" customHeight="1">
      <c r="A109" s="22"/>
      <c r="B109" s="23"/>
      <c r="D109" s="2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24"/>
      <c r="CG109" s="24"/>
      <c r="CH109" s="24"/>
      <c r="CI109" s="24"/>
    </row>
    <row r="110" spans="1:87" ht="15.75" customHeight="1">
      <c r="A110" s="22"/>
      <c r="B110" s="23"/>
      <c r="D110" s="2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24"/>
      <c r="CG110" s="24"/>
      <c r="CH110" s="24"/>
      <c r="CI110" s="24"/>
    </row>
    <row r="111" spans="1:87" ht="15.75" customHeight="1">
      <c r="A111" s="22"/>
      <c r="B111" s="23"/>
      <c r="D111" s="2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24"/>
      <c r="CG111" s="24"/>
      <c r="CH111" s="24"/>
      <c r="CI111" s="24"/>
    </row>
    <row r="112" spans="1:87" ht="15.75" customHeight="1">
      <c r="A112" s="22"/>
      <c r="B112" s="23"/>
      <c r="D112" s="2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24"/>
      <c r="CG112" s="24"/>
      <c r="CH112" s="24"/>
      <c r="CI112" s="24"/>
    </row>
    <row r="113" spans="1:87" ht="15.75" customHeight="1">
      <c r="A113" s="22"/>
      <c r="B113" s="23"/>
      <c r="D113" s="2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24"/>
      <c r="CG113" s="24"/>
      <c r="CH113" s="24"/>
      <c r="CI113" s="24"/>
    </row>
    <row r="114" spans="1:87" ht="15.75" customHeight="1">
      <c r="A114" s="22"/>
      <c r="B114" s="23"/>
      <c r="D114" s="2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24"/>
      <c r="CG114" s="24"/>
      <c r="CH114" s="24"/>
      <c r="CI114" s="24"/>
    </row>
    <row r="115" spans="1:87" ht="15.75" customHeight="1">
      <c r="A115" s="22"/>
      <c r="B115" s="23"/>
      <c r="D115" s="2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24"/>
      <c r="CG115" s="24"/>
      <c r="CH115" s="24"/>
      <c r="CI115" s="24"/>
    </row>
    <row r="116" spans="1:87" ht="15.75" customHeight="1">
      <c r="A116" s="22"/>
      <c r="B116" s="23"/>
      <c r="D116" s="2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24"/>
      <c r="CG116" s="24"/>
      <c r="CH116" s="24"/>
      <c r="CI116" s="24"/>
    </row>
    <row r="117" spans="1:87" ht="15.75" customHeight="1">
      <c r="A117" s="22"/>
      <c r="B117" s="23"/>
      <c r="D117" s="2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24"/>
      <c r="CG117" s="24"/>
      <c r="CH117" s="24"/>
      <c r="CI117" s="24"/>
    </row>
    <row r="118" spans="1:87" ht="15.75" customHeight="1">
      <c r="A118" s="22"/>
      <c r="B118" s="23"/>
      <c r="D118" s="2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24"/>
      <c r="CG118" s="24"/>
      <c r="CH118" s="24"/>
      <c r="CI118" s="24"/>
    </row>
    <row r="119" spans="1:87" ht="15.75" customHeight="1">
      <c r="A119" s="22"/>
      <c r="B119" s="23"/>
      <c r="D119" s="2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24"/>
      <c r="CG119" s="24"/>
      <c r="CH119" s="24"/>
      <c r="CI119" s="24"/>
    </row>
    <row r="120" spans="1:87" ht="15.75" customHeight="1">
      <c r="A120" s="22"/>
      <c r="B120" s="23"/>
      <c r="D120" s="2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24"/>
      <c r="CG120" s="24"/>
      <c r="CH120" s="24"/>
      <c r="CI120" s="24"/>
    </row>
    <row r="121" spans="1:87" ht="15.75" customHeight="1">
      <c r="A121" s="22"/>
      <c r="B121" s="23"/>
      <c r="D121" s="2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24"/>
      <c r="CG121" s="24"/>
      <c r="CH121" s="24"/>
      <c r="CI121" s="24"/>
    </row>
    <row r="122" spans="1:87" ht="15.75" customHeight="1">
      <c r="A122" s="22"/>
      <c r="B122" s="23"/>
      <c r="D122" s="2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24"/>
      <c r="CG122" s="24"/>
      <c r="CH122" s="24"/>
      <c r="CI122" s="24"/>
    </row>
    <row r="123" spans="1:87" ht="15.75" customHeight="1">
      <c r="A123" s="22"/>
      <c r="B123" s="23"/>
      <c r="D123" s="2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24"/>
      <c r="CG123" s="24"/>
      <c r="CH123" s="24"/>
      <c r="CI123" s="24"/>
    </row>
    <row r="124" spans="1:87" ht="15.75" customHeight="1">
      <c r="A124" s="22"/>
      <c r="B124" s="23"/>
      <c r="D124" s="2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24"/>
      <c r="CG124" s="24"/>
      <c r="CH124" s="24"/>
      <c r="CI124" s="24"/>
    </row>
    <row r="125" spans="1:87" ht="15.75" customHeight="1">
      <c r="A125" s="22"/>
      <c r="B125" s="23"/>
      <c r="D125" s="2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24"/>
      <c r="CG125" s="24"/>
      <c r="CH125" s="24"/>
      <c r="CI125" s="24"/>
    </row>
    <row r="126" spans="1:87" ht="15.75" customHeight="1">
      <c r="A126" s="22"/>
      <c r="B126" s="23"/>
      <c r="D126" s="2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24"/>
      <c r="CG126" s="24"/>
      <c r="CH126" s="24"/>
      <c r="CI126" s="24"/>
    </row>
    <row r="127" spans="1:87" ht="15.75" customHeight="1">
      <c r="A127" s="22"/>
      <c r="B127" s="23"/>
      <c r="D127" s="2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24"/>
      <c r="CG127" s="24"/>
      <c r="CH127" s="24"/>
      <c r="CI127" s="24"/>
    </row>
    <row r="128" spans="1:87" ht="15.75" customHeight="1">
      <c r="A128" s="22"/>
      <c r="B128" s="23"/>
      <c r="D128" s="2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24"/>
      <c r="CG128" s="24"/>
      <c r="CH128" s="24"/>
      <c r="CI128" s="24"/>
    </row>
    <row r="129" spans="1:87" ht="15.75" customHeight="1">
      <c r="A129" s="22"/>
      <c r="B129" s="23"/>
      <c r="D129" s="2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24"/>
      <c r="CG129" s="24"/>
      <c r="CH129" s="24"/>
      <c r="CI129" s="24"/>
    </row>
    <row r="130" spans="1:87" ht="15.75" customHeight="1">
      <c r="A130" s="22"/>
      <c r="B130" s="23"/>
      <c r="D130" s="2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24"/>
      <c r="CG130" s="24"/>
      <c r="CH130" s="24"/>
      <c r="CI130" s="24"/>
    </row>
    <row r="131" spans="1:87" ht="15.75" customHeight="1">
      <c r="A131" s="22"/>
      <c r="B131" s="23"/>
      <c r="D131" s="2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24"/>
      <c r="CG131" s="24"/>
      <c r="CH131" s="24"/>
      <c r="CI131" s="24"/>
    </row>
    <row r="132" spans="1:87" ht="15.75" customHeight="1">
      <c r="A132" s="22"/>
      <c r="B132" s="23"/>
      <c r="D132" s="2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24"/>
      <c r="CG132" s="24"/>
      <c r="CH132" s="24"/>
      <c r="CI132" s="24"/>
    </row>
    <row r="133" spans="1:87" ht="15.75" customHeight="1">
      <c r="A133" s="22"/>
      <c r="B133" s="23"/>
      <c r="D133" s="2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24"/>
      <c r="CG133" s="24"/>
      <c r="CH133" s="24"/>
      <c r="CI133" s="24"/>
    </row>
    <row r="134" spans="1:87" ht="15.75" customHeight="1">
      <c r="A134" s="22"/>
      <c r="B134" s="23"/>
      <c r="D134" s="2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24"/>
      <c r="CG134" s="24"/>
      <c r="CH134" s="24"/>
      <c r="CI134" s="24"/>
    </row>
    <row r="135" spans="1:87" ht="15.75" customHeight="1">
      <c r="A135" s="22"/>
      <c r="B135" s="23"/>
      <c r="D135" s="2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24"/>
      <c r="CG135" s="24"/>
      <c r="CH135" s="24"/>
      <c r="CI135" s="24"/>
    </row>
    <row r="136" spans="1:87" ht="15.75" customHeight="1">
      <c r="A136" s="22"/>
      <c r="B136" s="23"/>
      <c r="D136" s="2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24"/>
      <c r="CG136" s="24"/>
      <c r="CH136" s="24"/>
      <c r="CI136" s="24"/>
    </row>
    <row r="137" spans="1:87" ht="15.75" customHeight="1">
      <c r="A137" s="22"/>
      <c r="B137" s="23"/>
      <c r="D137" s="2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24"/>
      <c r="CG137" s="24"/>
      <c r="CH137" s="24"/>
      <c r="CI137" s="24"/>
    </row>
    <row r="138" spans="1:87" ht="15.75" customHeight="1">
      <c r="A138" s="22"/>
      <c r="B138" s="23"/>
      <c r="D138" s="2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24"/>
      <c r="CG138" s="24"/>
      <c r="CH138" s="24"/>
      <c r="CI138" s="24"/>
    </row>
    <row r="139" spans="1:87" ht="15.75" customHeight="1">
      <c r="A139" s="22"/>
      <c r="B139" s="23"/>
      <c r="D139" s="2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24"/>
      <c r="CG139" s="24"/>
      <c r="CH139" s="24"/>
      <c r="CI139" s="24"/>
    </row>
    <row r="140" spans="1:87" ht="15.75" customHeight="1">
      <c r="A140" s="22"/>
      <c r="B140" s="23"/>
      <c r="D140" s="2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24"/>
      <c r="CG140" s="24"/>
      <c r="CH140" s="24"/>
      <c r="CI140" s="24"/>
    </row>
    <row r="141" spans="1:87" ht="15.75" customHeight="1">
      <c r="A141" s="22"/>
      <c r="B141" s="23"/>
      <c r="D141" s="2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24"/>
      <c r="CG141" s="24"/>
      <c r="CH141" s="24"/>
      <c r="CI141" s="24"/>
    </row>
    <row r="142" spans="1:87" ht="15.75" customHeight="1">
      <c r="A142" s="22"/>
      <c r="B142" s="23"/>
      <c r="D142" s="2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24"/>
      <c r="CG142" s="24"/>
      <c r="CH142" s="24"/>
      <c r="CI142" s="24"/>
    </row>
    <row r="143" spans="1:87" ht="15.75" customHeight="1">
      <c r="A143" s="22"/>
      <c r="B143" s="23"/>
      <c r="D143" s="2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24"/>
      <c r="CG143" s="24"/>
      <c r="CH143" s="24"/>
      <c r="CI143" s="24"/>
    </row>
    <row r="144" spans="1:87" ht="15.75" customHeight="1">
      <c r="A144" s="22"/>
      <c r="B144" s="23"/>
      <c r="D144" s="2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24"/>
      <c r="CG144" s="24"/>
      <c r="CH144" s="24"/>
      <c r="CI144" s="24"/>
    </row>
    <row r="145" spans="1:87" ht="15.75" customHeight="1">
      <c r="A145" s="22"/>
      <c r="B145" s="23"/>
      <c r="D145" s="2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24"/>
      <c r="CG145" s="24"/>
      <c r="CH145" s="24"/>
      <c r="CI145" s="24"/>
    </row>
    <row r="146" spans="1:87" ht="15.75" customHeight="1">
      <c r="A146" s="22"/>
      <c r="B146" s="23"/>
      <c r="D146" s="2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24"/>
      <c r="CG146" s="24"/>
      <c r="CH146" s="24"/>
      <c r="CI146" s="24"/>
    </row>
    <row r="147" spans="1:87" ht="15.75" customHeight="1">
      <c r="A147" s="22"/>
      <c r="B147" s="23"/>
      <c r="D147" s="2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24"/>
      <c r="CG147" s="24"/>
      <c r="CH147" s="24"/>
      <c r="CI147" s="24"/>
    </row>
    <row r="148" spans="1:87" ht="15.75" customHeight="1">
      <c r="A148" s="22"/>
      <c r="B148" s="23"/>
      <c r="D148" s="2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24"/>
      <c r="CG148" s="24"/>
      <c r="CH148" s="24"/>
      <c r="CI148" s="24"/>
    </row>
    <row r="149" spans="1:87" ht="15.75" customHeight="1">
      <c r="A149" s="22"/>
      <c r="B149" s="23"/>
      <c r="D149" s="2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24"/>
      <c r="CG149" s="24"/>
      <c r="CH149" s="24"/>
      <c r="CI149" s="24"/>
    </row>
    <row r="150" spans="1:87" ht="15.75" customHeight="1">
      <c r="A150" s="22"/>
      <c r="B150" s="23"/>
      <c r="D150" s="2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24"/>
      <c r="CG150" s="24"/>
      <c r="CH150" s="24"/>
      <c r="CI150" s="24"/>
    </row>
    <row r="151" spans="1:87" ht="15.75" customHeight="1">
      <c r="A151" s="22"/>
      <c r="B151" s="23"/>
      <c r="D151" s="2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24"/>
      <c r="CG151" s="24"/>
      <c r="CH151" s="24"/>
      <c r="CI151" s="24"/>
    </row>
    <row r="152" spans="1:87" ht="15.75" customHeight="1">
      <c r="A152" s="22"/>
      <c r="B152" s="23"/>
      <c r="D152" s="2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24"/>
      <c r="CG152" s="24"/>
      <c r="CH152" s="24"/>
      <c r="CI152" s="24"/>
    </row>
    <row r="153" spans="1:87" ht="15.75" customHeight="1">
      <c r="A153" s="22"/>
      <c r="B153" s="23"/>
      <c r="D153" s="2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24"/>
      <c r="CG153" s="24"/>
      <c r="CH153" s="24"/>
      <c r="CI153" s="24"/>
    </row>
    <row r="154" spans="1:87" ht="15.75" customHeight="1">
      <c r="A154" s="22"/>
      <c r="B154" s="23"/>
      <c r="D154" s="2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24"/>
      <c r="CG154" s="24"/>
      <c r="CH154" s="24"/>
      <c r="CI154" s="24"/>
    </row>
    <row r="155" spans="1:87" ht="15.75" customHeight="1">
      <c r="A155" s="22"/>
      <c r="B155" s="23"/>
      <c r="D155" s="2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24"/>
      <c r="CG155" s="24"/>
      <c r="CH155" s="24"/>
      <c r="CI155" s="24"/>
    </row>
    <row r="156" spans="1:87" ht="15.75" customHeight="1">
      <c r="A156" s="22"/>
      <c r="B156" s="23"/>
      <c r="D156" s="2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24"/>
      <c r="CG156" s="24"/>
      <c r="CH156" s="24"/>
      <c r="CI156" s="24"/>
    </row>
    <row r="157" spans="1:87" ht="15.75" customHeight="1">
      <c r="A157" s="22"/>
      <c r="B157" s="23"/>
      <c r="D157" s="2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24"/>
      <c r="CG157" s="24"/>
      <c r="CH157" s="24"/>
      <c r="CI157" s="24"/>
    </row>
    <row r="158" spans="1:87" ht="15.75" customHeight="1">
      <c r="A158" s="22"/>
      <c r="B158" s="23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24"/>
      <c r="CG158" s="24"/>
      <c r="CH158" s="24"/>
      <c r="CI158" s="24"/>
    </row>
    <row r="159" spans="1:87" ht="15.75" customHeight="1">
      <c r="A159" s="22"/>
      <c r="B159" s="23"/>
      <c r="D159" s="2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24"/>
      <c r="CG159" s="24"/>
      <c r="CH159" s="24"/>
      <c r="CI159" s="24"/>
    </row>
    <row r="160" spans="1:87" ht="15.75" customHeight="1">
      <c r="A160" s="22"/>
      <c r="B160" s="23"/>
      <c r="D160" s="2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24"/>
      <c r="CG160" s="24"/>
      <c r="CH160" s="24"/>
      <c r="CI160" s="24"/>
    </row>
    <row r="161" spans="1:87" ht="15.75" customHeight="1">
      <c r="A161" s="22"/>
      <c r="B161" s="23"/>
      <c r="D161" s="2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24"/>
      <c r="CG161" s="24"/>
      <c r="CH161" s="24"/>
      <c r="CI161" s="24"/>
    </row>
    <row r="162" spans="1:87" ht="15.75" customHeight="1">
      <c r="A162" s="22"/>
      <c r="B162" s="23"/>
      <c r="D162" s="2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24"/>
      <c r="CG162" s="24"/>
      <c r="CH162" s="24"/>
      <c r="CI162" s="24"/>
    </row>
    <row r="163" spans="1:87" ht="15.75" customHeight="1">
      <c r="A163" s="22"/>
      <c r="B163" s="23"/>
      <c r="D163" s="2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24"/>
      <c r="CG163" s="24"/>
      <c r="CH163" s="24"/>
      <c r="CI163" s="24"/>
    </row>
    <row r="164" spans="1:87" ht="15.75" customHeight="1">
      <c r="A164" s="22"/>
      <c r="B164" s="23"/>
      <c r="D164" s="2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24"/>
      <c r="CG164" s="24"/>
      <c r="CH164" s="24"/>
      <c r="CI164" s="24"/>
    </row>
    <row r="165" spans="1:87" ht="15.75" customHeight="1">
      <c r="A165" s="22"/>
      <c r="B165" s="23"/>
      <c r="D165" s="2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24"/>
      <c r="CG165" s="24"/>
      <c r="CH165" s="24"/>
      <c r="CI165" s="24"/>
    </row>
    <row r="166" spans="1:87" ht="15.75" customHeight="1">
      <c r="A166" s="22"/>
      <c r="B166" s="23"/>
      <c r="D166" s="2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24"/>
      <c r="CG166" s="24"/>
      <c r="CH166" s="24"/>
      <c r="CI166" s="24"/>
    </row>
    <row r="167" spans="1:87" ht="15.75" customHeight="1">
      <c r="A167" s="22"/>
      <c r="B167" s="23"/>
      <c r="D167" s="2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24"/>
      <c r="CG167" s="24"/>
      <c r="CH167" s="24"/>
      <c r="CI167" s="24"/>
    </row>
    <row r="168" spans="1:87" ht="15.75" customHeight="1">
      <c r="A168" s="22"/>
      <c r="B168" s="23"/>
      <c r="D168" s="2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24"/>
      <c r="CG168" s="24"/>
      <c r="CH168" s="24"/>
      <c r="CI168" s="24"/>
    </row>
    <row r="169" spans="1:87" ht="15.75" customHeight="1">
      <c r="A169" s="22"/>
      <c r="B169" s="23"/>
      <c r="D169" s="2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24"/>
      <c r="CG169" s="24"/>
      <c r="CH169" s="24"/>
      <c r="CI169" s="24"/>
    </row>
    <row r="170" spans="1:87" ht="15.75" customHeight="1">
      <c r="A170" s="22"/>
      <c r="B170" s="23"/>
      <c r="D170" s="2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24"/>
      <c r="CG170" s="24"/>
      <c r="CH170" s="24"/>
      <c r="CI170" s="24"/>
    </row>
    <row r="171" spans="1:87" ht="15.75" customHeight="1">
      <c r="A171" s="22"/>
      <c r="B171" s="23"/>
      <c r="D171" s="2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24"/>
      <c r="CG171" s="24"/>
      <c r="CH171" s="24"/>
      <c r="CI171" s="24"/>
    </row>
    <row r="172" spans="1:87" ht="15.75" customHeight="1">
      <c r="A172" s="22"/>
      <c r="B172" s="23"/>
      <c r="D172" s="2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24"/>
      <c r="CG172" s="24"/>
      <c r="CH172" s="24"/>
      <c r="CI172" s="24"/>
    </row>
    <row r="173" spans="1:87" ht="15.75" customHeight="1">
      <c r="A173" s="22"/>
      <c r="B173" s="23"/>
      <c r="D173" s="2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24"/>
      <c r="CG173" s="24"/>
      <c r="CH173" s="24"/>
      <c r="CI173" s="24"/>
    </row>
    <row r="174" spans="1:87" ht="15.75" customHeight="1">
      <c r="A174" s="22"/>
      <c r="B174" s="23"/>
      <c r="D174" s="2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24"/>
      <c r="CG174" s="24"/>
      <c r="CH174" s="24"/>
      <c r="CI174" s="24"/>
    </row>
    <row r="175" spans="1:87" ht="15.75" customHeight="1">
      <c r="A175" s="22"/>
      <c r="B175" s="23"/>
      <c r="D175" s="2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24"/>
      <c r="CG175" s="24"/>
      <c r="CH175" s="24"/>
      <c r="CI175" s="24"/>
    </row>
    <row r="176" spans="1:87" ht="15.75" customHeight="1">
      <c r="A176" s="22"/>
      <c r="B176" s="23"/>
      <c r="D176" s="2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24"/>
      <c r="CG176" s="24"/>
      <c r="CH176" s="24"/>
      <c r="CI176" s="24"/>
    </row>
    <row r="177" spans="1:87" ht="15.75" customHeight="1">
      <c r="A177" s="22"/>
      <c r="B177" s="23"/>
      <c r="D177" s="2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24"/>
      <c r="CG177" s="24"/>
      <c r="CH177" s="24"/>
      <c r="CI177" s="24"/>
    </row>
    <row r="178" spans="1:87" ht="15.75" customHeight="1">
      <c r="A178" s="22"/>
      <c r="B178" s="23"/>
      <c r="D178" s="2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24"/>
      <c r="CG178" s="24"/>
      <c r="CH178" s="24"/>
      <c r="CI178" s="24"/>
    </row>
    <row r="179" spans="1:87" ht="15.75" customHeight="1">
      <c r="A179" s="22"/>
      <c r="B179" s="23"/>
      <c r="D179" s="2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24"/>
      <c r="CG179" s="24"/>
      <c r="CH179" s="24"/>
      <c r="CI179" s="24"/>
    </row>
    <row r="180" spans="1:87" ht="15.75" customHeight="1">
      <c r="A180" s="22"/>
      <c r="B180" s="23"/>
      <c r="D180" s="2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24"/>
      <c r="CG180" s="24"/>
      <c r="CH180" s="24"/>
      <c r="CI180" s="24"/>
    </row>
    <row r="181" spans="1:87" ht="15.75" customHeight="1">
      <c r="A181" s="22"/>
      <c r="B181" s="23"/>
      <c r="D181" s="2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24"/>
      <c r="CG181" s="24"/>
      <c r="CH181" s="24"/>
      <c r="CI181" s="24"/>
    </row>
    <row r="182" spans="1:87" ht="15.75" customHeight="1">
      <c r="A182" s="22"/>
      <c r="B182" s="23"/>
      <c r="D182" s="2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24"/>
      <c r="CG182" s="24"/>
      <c r="CH182" s="24"/>
      <c r="CI182" s="24"/>
    </row>
    <row r="183" spans="1:87" ht="15.75" customHeight="1">
      <c r="A183" s="22"/>
      <c r="B183" s="23"/>
      <c r="D183" s="2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24"/>
      <c r="CG183" s="24"/>
      <c r="CH183" s="24"/>
      <c r="CI183" s="24"/>
    </row>
    <row r="184" spans="1:87" ht="15.75" customHeight="1">
      <c r="A184" s="22"/>
      <c r="B184" s="23"/>
      <c r="D184" s="2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24"/>
      <c r="CG184" s="24"/>
      <c r="CH184" s="24"/>
      <c r="CI184" s="24"/>
    </row>
    <row r="185" spans="1:87" ht="15.75" customHeight="1">
      <c r="A185" s="22"/>
      <c r="B185" s="23"/>
      <c r="D185" s="2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24"/>
      <c r="CG185" s="24"/>
      <c r="CH185" s="24"/>
      <c r="CI185" s="24"/>
    </row>
    <row r="186" spans="1:87" ht="15.75" customHeight="1">
      <c r="A186" s="22"/>
      <c r="B186" s="23"/>
      <c r="D186" s="2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24"/>
      <c r="CG186" s="24"/>
      <c r="CH186" s="24"/>
      <c r="CI186" s="24"/>
    </row>
    <row r="187" spans="1:87" ht="15.75" customHeight="1">
      <c r="A187" s="22"/>
      <c r="B187" s="23"/>
      <c r="D187" s="2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24"/>
      <c r="CG187" s="24"/>
      <c r="CH187" s="24"/>
      <c r="CI187" s="24"/>
    </row>
    <row r="188" spans="1:87" ht="15.75" customHeight="1">
      <c r="A188" s="22"/>
      <c r="B188" s="23"/>
      <c r="D188" s="2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24"/>
      <c r="CG188" s="24"/>
      <c r="CH188" s="24"/>
      <c r="CI188" s="24"/>
    </row>
    <row r="189" spans="1:87" ht="15.75" customHeight="1">
      <c r="A189" s="22"/>
      <c r="B189" s="23"/>
      <c r="D189" s="2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24"/>
      <c r="CG189" s="24"/>
      <c r="CH189" s="24"/>
      <c r="CI189" s="24"/>
    </row>
    <row r="190" spans="1:87" ht="15.75" customHeight="1">
      <c r="A190" s="22"/>
      <c r="B190" s="23"/>
      <c r="D190" s="2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24"/>
      <c r="CG190" s="24"/>
      <c r="CH190" s="24"/>
      <c r="CI190" s="24"/>
    </row>
    <row r="191" spans="1:87" ht="15.75" customHeight="1">
      <c r="A191" s="22"/>
      <c r="B191" s="23"/>
      <c r="D191" s="2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24"/>
      <c r="CG191" s="24"/>
      <c r="CH191" s="24"/>
      <c r="CI191" s="24"/>
    </row>
    <row r="192" spans="1:87" ht="15.75" customHeight="1">
      <c r="A192" s="22"/>
      <c r="B192" s="23"/>
      <c r="D192" s="2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24"/>
      <c r="CG192" s="24"/>
      <c r="CH192" s="24"/>
      <c r="CI192" s="24"/>
    </row>
    <row r="193" spans="1:87" ht="15.75" customHeight="1">
      <c r="A193" s="22"/>
      <c r="B193" s="23"/>
      <c r="D193" s="2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24"/>
      <c r="CG193" s="24"/>
      <c r="CH193" s="24"/>
      <c r="CI193" s="24"/>
    </row>
    <row r="194" spans="1:87" ht="15.75" customHeight="1">
      <c r="A194" s="22"/>
      <c r="B194" s="23"/>
      <c r="D194" s="2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24"/>
      <c r="CG194" s="24"/>
      <c r="CH194" s="24"/>
      <c r="CI194" s="24"/>
    </row>
    <row r="195" spans="1:87" ht="15.75" customHeight="1">
      <c r="A195" s="22"/>
      <c r="B195" s="23"/>
      <c r="D195" s="2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24"/>
      <c r="CG195" s="24"/>
      <c r="CH195" s="24"/>
      <c r="CI195" s="24"/>
    </row>
    <row r="196" spans="1:87" ht="15.75" customHeight="1">
      <c r="A196" s="22"/>
      <c r="B196" s="23"/>
      <c r="D196" s="2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24"/>
      <c r="CG196" s="24"/>
      <c r="CH196" s="24"/>
      <c r="CI196" s="24"/>
    </row>
    <row r="197" spans="1:87" ht="15.75" customHeight="1">
      <c r="A197" s="22"/>
      <c r="B197" s="23"/>
      <c r="D197" s="2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24"/>
      <c r="CG197" s="24"/>
      <c r="CH197" s="24"/>
      <c r="CI197" s="24"/>
    </row>
    <row r="198" spans="1:87" ht="15.75" customHeight="1">
      <c r="A198" s="22"/>
      <c r="B198" s="23"/>
      <c r="D198" s="2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24"/>
      <c r="CG198" s="24"/>
      <c r="CH198" s="24"/>
      <c r="CI198" s="24"/>
    </row>
    <row r="199" spans="1:87" ht="15.75" customHeight="1">
      <c r="A199" s="22"/>
      <c r="B199" s="23"/>
      <c r="D199" s="2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24"/>
      <c r="CG199" s="24"/>
      <c r="CH199" s="24"/>
      <c r="CI199" s="24"/>
    </row>
    <row r="200" spans="1:87" ht="15.75" customHeight="1">
      <c r="A200" s="22"/>
      <c r="B200" s="23"/>
      <c r="D200" s="2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24"/>
      <c r="CG200" s="24"/>
      <c r="CH200" s="24"/>
      <c r="CI200" s="24"/>
    </row>
    <row r="201" spans="1:87" ht="15.75" customHeight="1">
      <c r="A201" s="22"/>
      <c r="B201" s="23"/>
      <c r="D201" s="2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24"/>
      <c r="CG201" s="24"/>
      <c r="CH201" s="24"/>
      <c r="CI201" s="24"/>
    </row>
    <row r="202" spans="1:87" ht="15.75" customHeight="1">
      <c r="A202" s="22"/>
      <c r="B202" s="23"/>
      <c r="D202" s="2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24"/>
      <c r="CG202" s="24"/>
      <c r="CH202" s="24"/>
      <c r="CI202" s="24"/>
    </row>
    <row r="203" spans="1:87" ht="15.75" customHeight="1">
      <c r="A203" s="22"/>
      <c r="B203" s="23"/>
      <c r="D203" s="2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24"/>
      <c r="CG203" s="24"/>
      <c r="CH203" s="24"/>
      <c r="CI203" s="24"/>
    </row>
    <row r="204" spans="1:87" ht="15.75" customHeight="1">
      <c r="A204" s="22"/>
      <c r="B204" s="23"/>
      <c r="D204" s="2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24"/>
      <c r="CG204" s="24"/>
      <c r="CH204" s="24"/>
      <c r="CI204" s="24"/>
    </row>
    <row r="205" spans="1:87" ht="15.75" customHeight="1">
      <c r="A205" s="22"/>
      <c r="B205" s="23"/>
      <c r="D205" s="2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24"/>
      <c r="CG205" s="24"/>
      <c r="CH205" s="24"/>
      <c r="CI205" s="24"/>
    </row>
    <row r="206" spans="1:87" ht="15.75" customHeight="1">
      <c r="A206" s="22"/>
      <c r="B206" s="23"/>
      <c r="D206" s="2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24"/>
      <c r="CG206" s="24"/>
      <c r="CH206" s="24"/>
      <c r="CI206" s="24"/>
    </row>
    <row r="207" spans="1:87" ht="15.75" customHeight="1">
      <c r="A207" s="22"/>
      <c r="B207" s="23"/>
      <c r="D207" s="2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24"/>
      <c r="CG207" s="24"/>
      <c r="CH207" s="24"/>
      <c r="CI207" s="24"/>
    </row>
    <row r="208" spans="1:87" ht="15.75" customHeight="1">
      <c r="A208" s="22"/>
      <c r="B208" s="23"/>
      <c r="D208" s="2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24"/>
      <c r="CG208" s="24"/>
      <c r="CH208" s="24"/>
      <c r="CI208" s="24"/>
    </row>
    <row r="209" spans="1:87" ht="15.75" customHeight="1">
      <c r="A209" s="22"/>
      <c r="B209" s="23"/>
      <c r="D209" s="2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24"/>
      <c r="CG209" s="24"/>
      <c r="CH209" s="24"/>
      <c r="CI209" s="24"/>
    </row>
    <row r="210" spans="1:87" ht="15.75" customHeight="1">
      <c r="A210" s="22"/>
      <c r="B210" s="23"/>
      <c r="D210" s="2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24"/>
      <c r="CG210" s="24"/>
      <c r="CH210" s="24"/>
      <c r="CI210" s="24"/>
    </row>
    <row r="211" spans="1:87" ht="15.75" customHeight="1">
      <c r="A211" s="22"/>
      <c r="B211" s="23"/>
      <c r="D211" s="2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24"/>
      <c r="CG211" s="24"/>
      <c r="CH211" s="24"/>
      <c r="CI211" s="24"/>
    </row>
    <row r="212" spans="1:87" ht="15.75" customHeight="1">
      <c r="A212" s="22"/>
      <c r="B212" s="23"/>
      <c r="D212" s="2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24"/>
      <c r="CG212" s="24"/>
      <c r="CH212" s="24"/>
      <c r="CI212" s="24"/>
    </row>
    <row r="213" spans="1:87" ht="15.75" customHeight="1">
      <c r="A213" s="22"/>
      <c r="B213" s="23"/>
      <c r="D213" s="2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24"/>
      <c r="CG213" s="24"/>
      <c r="CH213" s="24"/>
      <c r="CI213" s="24"/>
    </row>
    <row r="214" spans="1:87" ht="15.75" customHeight="1">
      <c r="A214" s="22"/>
      <c r="B214" s="23"/>
      <c r="D214" s="2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24"/>
      <c r="CG214" s="24"/>
      <c r="CH214" s="24"/>
      <c r="CI214" s="24"/>
    </row>
    <row r="215" spans="1:87" ht="15.75" customHeight="1">
      <c r="A215" s="22"/>
      <c r="B215" s="23"/>
      <c r="D215" s="2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24"/>
      <c r="CG215" s="24"/>
      <c r="CH215" s="24"/>
      <c r="CI215" s="24"/>
    </row>
    <row r="216" spans="1:87" ht="15.75" customHeight="1">
      <c r="A216" s="22"/>
      <c r="B216" s="23"/>
      <c r="D216" s="2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24"/>
      <c r="CG216" s="24"/>
      <c r="CH216" s="24"/>
      <c r="CI216" s="24"/>
    </row>
    <row r="217" spans="1:87" ht="15.75" customHeight="1">
      <c r="A217" s="22"/>
      <c r="B217" s="23"/>
      <c r="D217" s="2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24"/>
      <c r="CG217" s="24"/>
      <c r="CH217" s="24"/>
      <c r="CI217" s="24"/>
    </row>
    <row r="218" spans="1:87" ht="15.75" customHeight="1">
      <c r="A218" s="22"/>
      <c r="B218" s="23"/>
      <c r="D218" s="2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24"/>
      <c r="CG218" s="24"/>
      <c r="CH218" s="24"/>
      <c r="CI218" s="24"/>
    </row>
    <row r="219" spans="1:87" ht="15.75" customHeight="1">
      <c r="A219" s="22"/>
      <c r="B219" s="23"/>
      <c r="D219" s="2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24"/>
      <c r="CG219" s="24"/>
      <c r="CH219" s="24"/>
      <c r="CI219" s="24"/>
    </row>
    <row r="220" spans="1:87" ht="15.75" customHeight="1">
      <c r="A220" s="22"/>
      <c r="B220" s="23"/>
      <c r="D220" s="2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24"/>
      <c r="CG220" s="24"/>
      <c r="CH220" s="24"/>
      <c r="CI220" s="24"/>
    </row>
    <row r="221" spans="1:87" ht="15.75" customHeight="1">
      <c r="A221" s="22"/>
      <c r="B221" s="23"/>
      <c r="D221" s="2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24"/>
      <c r="CG221" s="24"/>
      <c r="CH221" s="24"/>
      <c r="CI221" s="24"/>
    </row>
  </sheetData>
  <mergeCells count="13">
    <mergeCell ref="BJ1:CE1"/>
    <mergeCell ref="CF1:CR1"/>
    <mergeCell ref="CS1:CZ1"/>
    <mergeCell ref="DA1:DW1"/>
    <mergeCell ref="V19:AO19"/>
    <mergeCell ref="BJ19:CE19"/>
    <mergeCell ref="CF19:CR19"/>
    <mergeCell ref="A1:B1"/>
    <mergeCell ref="E1:U1"/>
    <mergeCell ref="AP1:BI1"/>
    <mergeCell ref="E19:U19"/>
    <mergeCell ref="AP19:BI19"/>
    <mergeCell ref="W1:AO1"/>
  </mergeCells>
  <pageMargins left="0.78749999999999998" right="0.78749999999999998" top="1.0249999999999999" bottom="1.0249999999999999" header="0" footer="0"/>
  <pageSetup paperSize="9" orientation="portrait" horizontalDpi="300" verticalDpi="300"/>
  <headerFooter>
    <oddHeader>&amp;Cffffff&amp;A</oddHeader>
    <oddFooter>&amp;CffffffСтраница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22"/>
  <sheetViews>
    <sheetView topLeftCell="CQ1" zoomScaleNormal="100" workbookViewId="0">
      <selection activeCell="DM3" sqref="DM3"/>
    </sheetView>
  </sheetViews>
  <sheetFormatPr defaultColWidth="12.59765625" defaultRowHeight="13.8"/>
  <cols>
    <col min="1" max="1" width="14.19921875" customWidth="1"/>
    <col min="2" max="2" width="4.5" customWidth="1"/>
    <col min="3" max="3" width="2.19921875" customWidth="1"/>
    <col min="4" max="4" width="5.3984375" customWidth="1"/>
    <col min="5" max="13" width="3.69921875" customWidth="1"/>
    <col min="14" max="14" width="4.296875" customWidth="1"/>
    <col min="15" max="20" width="3.69921875" customWidth="1"/>
    <col min="21" max="21" width="4.296875" customWidth="1"/>
    <col min="22" max="44" width="3.69921875" customWidth="1"/>
    <col min="45" max="45" width="4" customWidth="1"/>
    <col min="46" max="52" width="3.69921875" customWidth="1"/>
    <col min="53" max="53" width="4.19921875" customWidth="1"/>
    <col min="54" max="67" width="3.69921875" customWidth="1"/>
    <col min="68" max="68" width="3.8984375" customWidth="1"/>
    <col min="69" max="69" width="3.69921875" customWidth="1"/>
    <col min="70" max="70" width="4.09765625" customWidth="1"/>
    <col min="71" max="73" width="3.69921875" customWidth="1"/>
    <col min="74" max="74" width="4" customWidth="1"/>
    <col min="75" max="86" width="3.69921875" customWidth="1"/>
    <col min="87" max="87" width="4.59765625" customWidth="1"/>
    <col min="88" max="88" width="3.69921875" customWidth="1"/>
    <col min="89" max="89" width="3.69921875" style="81" customWidth="1"/>
    <col min="90" max="90" width="3.69921875" customWidth="1"/>
    <col min="91" max="91" width="4" style="81" customWidth="1"/>
    <col min="92" max="96" width="3.69921875" customWidth="1"/>
    <col min="97" max="129" width="7.69921875" customWidth="1"/>
  </cols>
  <sheetData>
    <row r="1" spans="1:129" ht="30" customHeight="1">
      <c r="A1" s="95" t="s">
        <v>0</v>
      </c>
      <c r="B1" s="95"/>
      <c r="C1" s="1"/>
      <c r="D1" s="2"/>
      <c r="E1" s="96" t="s">
        <v>129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"/>
      <c r="W1" s="108" t="s">
        <v>128</v>
      </c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  <c r="AP1" s="97" t="s">
        <v>127</v>
      </c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9" t="s">
        <v>126</v>
      </c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105" t="s">
        <v>125</v>
      </c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3" t="s">
        <v>124</v>
      </c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</row>
    <row r="2" spans="1:129" ht="15.75" customHeight="1">
      <c r="A2" s="4"/>
      <c r="B2" s="5"/>
      <c r="C2" s="1"/>
      <c r="D2" s="6" t="s">
        <v>1</v>
      </c>
      <c r="E2" s="7">
        <v>9</v>
      </c>
      <c r="F2" s="8">
        <v>10</v>
      </c>
      <c r="G2" s="7">
        <v>13</v>
      </c>
      <c r="H2" s="8">
        <v>14</v>
      </c>
      <c r="I2" s="7">
        <v>15</v>
      </c>
      <c r="J2" s="8">
        <v>16</v>
      </c>
      <c r="K2" s="7">
        <v>17</v>
      </c>
      <c r="L2" s="8">
        <v>20</v>
      </c>
      <c r="M2" s="7">
        <v>21</v>
      </c>
      <c r="N2" s="8">
        <v>22</v>
      </c>
      <c r="O2" s="7">
        <v>23</v>
      </c>
      <c r="P2" s="8">
        <v>24</v>
      </c>
      <c r="Q2" s="7">
        <v>27</v>
      </c>
      <c r="R2" s="8">
        <v>28</v>
      </c>
      <c r="S2" s="7">
        <v>29</v>
      </c>
      <c r="T2" s="8">
        <v>30</v>
      </c>
      <c r="U2" s="7">
        <v>31</v>
      </c>
      <c r="V2" s="8">
        <v>3</v>
      </c>
      <c r="W2" s="8">
        <v>4</v>
      </c>
      <c r="X2" s="8">
        <v>5</v>
      </c>
      <c r="Y2" s="8">
        <v>6</v>
      </c>
      <c r="Z2" s="8">
        <v>7</v>
      </c>
      <c r="AA2" s="8">
        <v>10</v>
      </c>
      <c r="AB2" s="8">
        <v>11</v>
      </c>
      <c r="AC2" s="8">
        <v>12</v>
      </c>
      <c r="AD2" s="8">
        <v>13</v>
      </c>
      <c r="AE2" s="8">
        <v>14</v>
      </c>
      <c r="AF2" s="8">
        <v>17</v>
      </c>
      <c r="AG2" s="8">
        <v>18</v>
      </c>
      <c r="AH2" s="8">
        <v>19</v>
      </c>
      <c r="AI2" s="8">
        <v>20</v>
      </c>
      <c r="AJ2" s="8">
        <v>21</v>
      </c>
      <c r="AK2" s="8">
        <v>24</v>
      </c>
      <c r="AL2" s="9">
        <v>25</v>
      </c>
      <c r="AM2" s="8">
        <v>26</v>
      </c>
      <c r="AN2" s="8">
        <v>27</v>
      </c>
      <c r="AO2" s="8">
        <v>28</v>
      </c>
      <c r="AP2" s="8">
        <v>3</v>
      </c>
      <c r="AQ2" s="8">
        <v>4</v>
      </c>
      <c r="AR2" s="8">
        <v>5</v>
      </c>
      <c r="AS2" s="8">
        <v>6</v>
      </c>
      <c r="AT2" s="8">
        <v>7</v>
      </c>
      <c r="AU2" s="8">
        <v>10</v>
      </c>
      <c r="AV2" s="8">
        <v>11</v>
      </c>
      <c r="AW2" s="8">
        <v>12</v>
      </c>
      <c r="AX2" s="8">
        <v>13</v>
      </c>
      <c r="AY2" s="8">
        <v>14</v>
      </c>
      <c r="AZ2" s="8">
        <v>17</v>
      </c>
      <c r="BA2" s="8">
        <v>18</v>
      </c>
      <c r="BB2" s="8">
        <v>19</v>
      </c>
      <c r="BC2" s="8">
        <v>20</v>
      </c>
      <c r="BD2" s="8">
        <v>21</v>
      </c>
      <c r="BE2" s="8">
        <v>24</v>
      </c>
      <c r="BF2" s="8">
        <v>25</v>
      </c>
      <c r="BG2" s="8">
        <v>26</v>
      </c>
      <c r="BH2" s="8">
        <v>27</v>
      </c>
      <c r="BI2" s="8">
        <v>28</v>
      </c>
      <c r="BJ2" s="8">
        <v>1</v>
      </c>
      <c r="BK2" s="8">
        <v>2</v>
      </c>
      <c r="BL2" s="8">
        <v>3</v>
      </c>
      <c r="BM2" s="8">
        <v>4</v>
      </c>
      <c r="BN2" s="8">
        <v>7</v>
      </c>
      <c r="BO2" s="8">
        <v>8</v>
      </c>
      <c r="BP2" s="8">
        <v>9</v>
      </c>
      <c r="BQ2" s="8">
        <v>10</v>
      </c>
      <c r="BR2" s="8">
        <v>11</v>
      </c>
      <c r="BS2" s="8">
        <v>14</v>
      </c>
      <c r="BT2" s="8">
        <v>15</v>
      </c>
      <c r="BU2" s="8">
        <v>16</v>
      </c>
      <c r="BV2" s="8">
        <v>17</v>
      </c>
      <c r="BW2" s="8">
        <v>18</v>
      </c>
      <c r="BX2" s="8">
        <v>21</v>
      </c>
      <c r="BY2" s="8">
        <v>22</v>
      </c>
      <c r="BZ2" s="8">
        <v>23</v>
      </c>
      <c r="CA2" s="8">
        <v>24</v>
      </c>
      <c r="CB2" s="8">
        <v>25</v>
      </c>
      <c r="CC2" s="8">
        <v>28</v>
      </c>
      <c r="CD2" s="8">
        <v>29</v>
      </c>
      <c r="CE2" s="8">
        <v>30</v>
      </c>
      <c r="CF2" s="8">
        <v>5</v>
      </c>
      <c r="CG2" s="8">
        <v>6</v>
      </c>
      <c r="CH2" s="8">
        <v>7</v>
      </c>
      <c r="CI2" s="8">
        <v>12</v>
      </c>
      <c r="CJ2" s="8">
        <v>13</v>
      </c>
      <c r="CK2" s="80">
        <v>14</v>
      </c>
      <c r="CL2" s="8">
        <v>15</v>
      </c>
      <c r="CM2" s="80">
        <v>16</v>
      </c>
      <c r="CN2" s="8">
        <v>19</v>
      </c>
      <c r="CO2" s="8">
        <v>20</v>
      </c>
      <c r="CP2" s="8">
        <v>21</v>
      </c>
      <c r="CQ2" s="8">
        <v>22</v>
      </c>
      <c r="CR2" s="8">
        <v>23</v>
      </c>
      <c r="CS2" s="10" t="s">
        <v>3</v>
      </c>
      <c r="CT2" s="79" t="s">
        <v>2</v>
      </c>
      <c r="CU2" s="10" t="s">
        <v>12</v>
      </c>
      <c r="CV2" s="10" t="s">
        <v>13</v>
      </c>
      <c r="CW2" s="10" t="s">
        <v>14</v>
      </c>
      <c r="CX2" s="10" t="s">
        <v>5</v>
      </c>
      <c r="CY2" s="79" t="s">
        <v>112</v>
      </c>
      <c r="CZ2" s="79" t="s">
        <v>33</v>
      </c>
      <c r="DA2" s="79" t="s">
        <v>50</v>
      </c>
      <c r="DB2" s="10" t="s">
        <v>6</v>
      </c>
      <c r="DC2" s="69" t="s">
        <v>3</v>
      </c>
      <c r="DD2" s="69" t="s">
        <v>2</v>
      </c>
      <c r="DE2" s="69" t="s">
        <v>113</v>
      </c>
      <c r="DF2" s="69" t="s">
        <v>114</v>
      </c>
      <c r="DG2" s="69" t="s">
        <v>115</v>
      </c>
      <c r="DH2" s="69" t="s">
        <v>12</v>
      </c>
      <c r="DI2" s="69" t="s">
        <v>13</v>
      </c>
      <c r="DJ2" s="69" t="s">
        <v>112</v>
      </c>
      <c r="DK2" s="69" t="s">
        <v>14</v>
      </c>
      <c r="DL2" s="69" t="s">
        <v>6</v>
      </c>
      <c r="DM2" s="69" t="s">
        <v>33</v>
      </c>
      <c r="DN2" s="69" t="s">
        <v>50</v>
      </c>
      <c r="DO2" s="69" t="s">
        <v>66</v>
      </c>
      <c r="DP2" s="69" t="s">
        <v>5</v>
      </c>
      <c r="DQ2" s="69" t="s">
        <v>116</v>
      </c>
      <c r="DR2" s="69" t="s">
        <v>117</v>
      </c>
      <c r="DS2" s="69" t="s">
        <v>4</v>
      </c>
      <c r="DT2" s="69" t="s">
        <v>118</v>
      </c>
      <c r="DU2" s="69" t="s">
        <v>119</v>
      </c>
      <c r="DV2" s="69" t="s">
        <v>120</v>
      </c>
      <c r="DW2" s="69" t="s">
        <v>121</v>
      </c>
      <c r="DX2" s="69" t="s">
        <v>122</v>
      </c>
      <c r="DY2" s="69" t="s">
        <v>123</v>
      </c>
    </row>
    <row r="3" spans="1:129" ht="15.75" customHeight="1">
      <c r="A3" s="11" t="s">
        <v>7</v>
      </c>
      <c r="B3" s="12" t="s">
        <v>5</v>
      </c>
      <c r="D3" s="13" t="s">
        <v>51</v>
      </c>
      <c r="E3" s="14"/>
      <c r="F3" s="14"/>
      <c r="G3" s="14"/>
      <c r="H3" s="14"/>
      <c r="I3" s="14"/>
      <c r="J3" s="14"/>
      <c r="K3" s="14"/>
      <c r="L3" s="48"/>
      <c r="M3" s="14"/>
      <c r="N3" s="48" t="s">
        <v>2</v>
      </c>
      <c r="O3" s="14"/>
      <c r="P3" s="14"/>
      <c r="Q3" s="14"/>
      <c r="R3" s="14"/>
      <c r="S3" s="19"/>
      <c r="T3" s="14"/>
      <c r="U3" s="48" t="s">
        <v>112</v>
      </c>
      <c r="V3" s="14"/>
      <c r="W3" s="19"/>
      <c r="X3" s="14"/>
      <c r="Y3" s="14"/>
      <c r="Z3" s="14"/>
      <c r="AA3" s="14"/>
      <c r="AB3" s="14"/>
      <c r="AC3" s="14"/>
      <c r="AD3" s="14"/>
      <c r="AE3" s="14"/>
      <c r="AF3" s="48" t="s">
        <v>3</v>
      </c>
      <c r="AG3" s="14"/>
      <c r="AH3" s="14"/>
      <c r="AI3" s="14"/>
      <c r="AJ3" s="14"/>
      <c r="AK3" s="16"/>
      <c r="AL3" s="14"/>
      <c r="AM3" s="14"/>
      <c r="AN3" s="14"/>
      <c r="AO3" s="14"/>
      <c r="AP3" s="48"/>
      <c r="AQ3" s="14"/>
      <c r="AR3" s="14"/>
      <c r="AS3" s="48" t="s">
        <v>2</v>
      </c>
      <c r="AT3" s="14"/>
      <c r="AU3" s="14"/>
      <c r="AV3" s="14"/>
      <c r="AW3" s="14"/>
      <c r="AX3" s="14"/>
      <c r="AY3" s="14"/>
      <c r="AZ3" s="14"/>
      <c r="BA3" s="48" t="s">
        <v>50</v>
      </c>
      <c r="BB3" s="14"/>
      <c r="BC3" s="14"/>
      <c r="BD3" s="48" t="s">
        <v>14</v>
      </c>
      <c r="BE3" s="14"/>
      <c r="BF3" s="48"/>
      <c r="BG3" s="14"/>
      <c r="BH3" s="14"/>
      <c r="BI3" s="14"/>
      <c r="BJ3" s="14"/>
      <c r="BK3" s="14"/>
      <c r="BL3" s="14"/>
      <c r="BM3" s="14"/>
      <c r="BN3" s="14"/>
      <c r="BO3" s="14"/>
      <c r="BP3" s="48"/>
      <c r="BQ3" s="14"/>
      <c r="BR3" s="48" t="s">
        <v>130</v>
      </c>
      <c r="BS3" s="14"/>
      <c r="BT3" s="48" t="s">
        <v>130</v>
      </c>
      <c r="BU3" s="48"/>
      <c r="BV3" s="48" t="s">
        <v>6</v>
      </c>
      <c r="BW3" s="48"/>
      <c r="BX3" s="14"/>
      <c r="BY3" s="48" t="s">
        <v>130</v>
      </c>
      <c r="BZ3" s="48"/>
      <c r="CA3" s="14"/>
      <c r="CB3" s="48" t="s">
        <v>130</v>
      </c>
      <c r="CC3" s="14"/>
      <c r="CD3" s="14"/>
      <c r="CE3" s="48" t="s">
        <v>3</v>
      </c>
      <c r="CF3" s="10"/>
      <c r="CG3" s="48" t="s">
        <v>130</v>
      </c>
      <c r="CH3" s="10"/>
      <c r="CI3" s="48" t="s">
        <v>33</v>
      </c>
      <c r="CJ3" s="10"/>
      <c r="CK3" s="48" t="s">
        <v>130</v>
      </c>
      <c r="CL3" s="10"/>
      <c r="CM3" s="80" t="s">
        <v>2</v>
      </c>
      <c r="CN3" s="10"/>
      <c r="CO3" s="10"/>
      <c r="CP3" s="10"/>
      <c r="CQ3" s="10"/>
      <c r="CR3" s="10"/>
      <c r="CS3" s="10">
        <v>3</v>
      </c>
      <c r="CT3" s="10">
        <v>4</v>
      </c>
      <c r="CU3" s="10"/>
      <c r="CV3" s="10"/>
      <c r="CW3" s="10">
        <v>1</v>
      </c>
      <c r="CX3" s="10"/>
      <c r="CY3" s="10">
        <v>1</v>
      </c>
      <c r="CZ3" s="10">
        <v>1</v>
      </c>
      <c r="DA3" s="10">
        <v>1</v>
      </c>
      <c r="DB3" s="10">
        <v>1</v>
      </c>
      <c r="DC3" s="94">
        <f>(CS3*72)/100</f>
        <v>2.16</v>
      </c>
      <c r="DD3" s="94">
        <f>(CT3*90)/100</f>
        <v>3.6</v>
      </c>
      <c r="DE3" s="94"/>
      <c r="DF3" s="67"/>
      <c r="DG3" s="67"/>
      <c r="DH3" s="67"/>
      <c r="DI3" s="67"/>
      <c r="DJ3" s="94">
        <f>(CY3*18)/100</f>
        <v>0.18</v>
      </c>
      <c r="DK3" s="94">
        <f>(CW3*36)/100</f>
        <v>0.36</v>
      </c>
      <c r="DL3" s="94">
        <f>(DB3*36)/100</f>
        <v>0.36</v>
      </c>
      <c r="DM3" s="94">
        <f>(CZ3*18)/100</f>
        <v>0.18</v>
      </c>
      <c r="DN3" s="94">
        <f>(DA3*36)/100</f>
        <v>0.36</v>
      </c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</row>
    <row r="4" spans="1:129" ht="15.75" customHeight="1">
      <c r="A4" s="11" t="s">
        <v>8</v>
      </c>
      <c r="B4" s="12" t="s">
        <v>2</v>
      </c>
      <c r="D4" s="17" t="s">
        <v>52</v>
      </c>
      <c r="E4" s="14"/>
      <c r="F4" s="14"/>
      <c r="G4" s="14"/>
      <c r="H4" s="14"/>
      <c r="I4" s="14"/>
      <c r="J4" s="14"/>
      <c r="K4" s="14"/>
      <c r="L4" s="48"/>
      <c r="M4" s="14"/>
      <c r="N4" s="48" t="s">
        <v>2</v>
      </c>
      <c r="O4" s="14"/>
      <c r="P4" s="14"/>
      <c r="Q4" s="14"/>
      <c r="R4" s="14"/>
      <c r="S4" s="19"/>
      <c r="T4" s="14"/>
      <c r="U4" s="48" t="s">
        <v>112</v>
      </c>
      <c r="V4" s="14"/>
      <c r="W4" s="19"/>
      <c r="X4" s="14"/>
      <c r="Y4" s="14"/>
      <c r="Z4" s="14"/>
      <c r="AA4" s="14"/>
      <c r="AB4" s="14"/>
      <c r="AC4" s="14"/>
      <c r="AD4" s="14"/>
      <c r="AE4" s="14"/>
      <c r="AF4" s="48" t="s">
        <v>3</v>
      </c>
      <c r="AG4" s="14"/>
      <c r="AH4" s="14"/>
      <c r="AI4" s="14"/>
      <c r="AJ4" s="14"/>
      <c r="AK4" s="16"/>
      <c r="AL4" s="14"/>
      <c r="AM4" s="14"/>
      <c r="AN4" s="14"/>
      <c r="AO4" s="26"/>
      <c r="AP4" s="48"/>
      <c r="AQ4" s="14"/>
      <c r="AR4" s="14"/>
      <c r="AS4" s="48" t="s">
        <v>2</v>
      </c>
      <c r="AT4" s="14"/>
      <c r="AU4" s="14"/>
      <c r="AV4" s="14"/>
      <c r="AW4" s="14"/>
      <c r="AX4" s="14"/>
      <c r="AY4" s="14"/>
      <c r="AZ4" s="14"/>
      <c r="BA4" s="48" t="s">
        <v>50</v>
      </c>
      <c r="BB4" s="14"/>
      <c r="BC4" s="14"/>
      <c r="BD4" s="48" t="s">
        <v>14</v>
      </c>
      <c r="BE4" s="14"/>
      <c r="BF4" s="48"/>
      <c r="BG4" s="14"/>
      <c r="BH4" s="14"/>
      <c r="BI4" s="14"/>
      <c r="BJ4" s="14"/>
      <c r="BK4" s="14"/>
      <c r="BL4" s="14"/>
      <c r="BM4" s="14"/>
      <c r="BN4" s="14"/>
      <c r="BO4" s="14"/>
      <c r="BP4" s="48"/>
      <c r="BQ4" s="14"/>
      <c r="BR4" s="48" t="s">
        <v>130</v>
      </c>
      <c r="BS4" s="14"/>
      <c r="BT4" s="48" t="s">
        <v>130</v>
      </c>
      <c r="BU4" s="14"/>
      <c r="BV4" s="48" t="s">
        <v>6</v>
      </c>
      <c r="BW4" s="48"/>
      <c r="BX4" s="14"/>
      <c r="BY4" s="48" t="s">
        <v>130</v>
      </c>
      <c r="BZ4" s="48"/>
      <c r="CA4" s="14"/>
      <c r="CB4" s="48" t="s">
        <v>130</v>
      </c>
      <c r="CC4" s="14"/>
      <c r="CD4" s="14"/>
      <c r="CE4" s="48" t="s">
        <v>3</v>
      </c>
      <c r="CF4" s="10"/>
      <c r="CG4" s="48" t="s">
        <v>130</v>
      </c>
      <c r="CH4" s="10"/>
      <c r="CI4" s="48" t="s">
        <v>33</v>
      </c>
      <c r="CJ4" s="10"/>
      <c r="CK4" s="48" t="s">
        <v>130</v>
      </c>
      <c r="CL4" s="10"/>
      <c r="CM4" s="80" t="s">
        <v>2</v>
      </c>
      <c r="CN4" s="10"/>
      <c r="CO4" s="10"/>
      <c r="CP4" s="10"/>
      <c r="CQ4" s="10"/>
      <c r="CR4" s="10"/>
      <c r="CS4" s="10">
        <v>3</v>
      </c>
      <c r="CT4" s="10">
        <v>4</v>
      </c>
      <c r="CU4" s="10"/>
      <c r="CV4" s="10"/>
      <c r="CW4" s="10">
        <v>1</v>
      </c>
      <c r="CX4" s="10"/>
      <c r="CY4" s="10">
        <v>1</v>
      </c>
      <c r="CZ4" s="10">
        <v>1</v>
      </c>
      <c r="DA4" s="10">
        <v>1</v>
      </c>
      <c r="DB4" s="10">
        <v>1</v>
      </c>
      <c r="DC4" s="94">
        <f t="shared" ref="DC4:DC17" si="0">(CS4*72)/100</f>
        <v>2.16</v>
      </c>
      <c r="DD4" s="94">
        <f t="shared" ref="DD4:DD17" si="1">(CT4*90)/100</f>
        <v>3.6</v>
      </c>
      <c r="DE4" s="67"/>
      <c r="DF4" s="67"/>
      <c r="DG4" s="67"/>
      <c r="DH4" s="67"/>
      <c r="DI4" s="67"/>
      <c r="DJ4" s="94">
        <f t="shared" ref="DJ4:DJ17" si="2">(CY4*18)/100</f>
        <v>0.18</v>
      </c>
      <c r="DK4" s="94">
        <f t="shared" ref="DK4:DK17" si="3">(CW4*36)/100</f>
        <v>0.36</v>
      </c>
      <c r="DL4" s="94">
        <f t="shared" ref="DL4:DL17" si="4">(DB4*36)/100</f>
        <v>0.36</v>
      </c>
      <c r="DM4" s="94">
        <f t="shared" ref="DM4:DM17" si="5">(CZ4*18)/100</f>
        <v>0.18</v>
      </c>
      <c r="DN4" s="94">
        <f t="shared" ref="DN4:DN17" si="6">(DA4*36)/100</f>
        <v>0.36</v>
      </c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</row>
    <row r="5" spans="1:129" ht="15.75" customHeight="1">
      <c r="A5" s="11" t="s">
        <v>17</v>
      </c>
      <c r="B5" s="12" t="s">
        <v>12</v>
      </c>
      <c r="D5" s="17" t="s">
        <v>53</v>
      </c>
      <c r="E5" s="14"/>
      <c r="F5" s="14"/>
      <c r="G5" s="14"/>
      <c r="H5" s="14"/>
      <c r="I5" s="14"/>
      <c r="J5" s="14"/>
      <c r="K5" s="14"/>
      <c r="L5" s="48"/>
      <c r="M5" s="14"/>
      <c r="N5" s="48" t="s">
        <v>2</v>
      </c>
      <c r="O5" s="14"/>
      <c r="P5" s="14"/>
      <c r="Q5" s="14"/>
      <c r="R5" s="14"/>
      <c r="S5" s="19"/>
      <c r="T5" s="14"/>
      <c r="U5" s="48" t="s">
        <v>112</v>
      </c>
      <c r="V5" s="14"/>
      <c r="W5" s="19"/>
      <c r="X5" s="14"/>
      <c r="Y5" s="14"/>
      <c r="Z5" s="14"/>
      <c r="AA5" s="14"/>
      <c r="AB5" s="14"/>
      <c r="AC5" s="14"/>
      <c r="AD5" s="14"/>
      <c r="AE5" s="14"/>
      <c r="AF5" s="48" t="s">
        <v>3</v>
      </c>
      <c r="AG5" s="14"/>
      <c r="AH5" s="14"/>
      <c r="AI5" s="14"/>
      <c r="AJ5" s="14"/>
      <c r="AK5" s="16"/>
      <c r="AL5" s="14"/>
      <c r="AM5" s="14"/>
      <c r="AN5" s="14"/>
      <c r="AO5" s="26"/>
      <c r="AP5" s="48"/>
      <c r="AQ5" s="14"/>
      <c r="AR5" s="14"/>
      <c r="AS5" s="48" t="s">
        <v>2</v>
      </c>
      <c r="AT5" s="14"/>
      <c r="AU5" s="14"/>
      <c r="AV5" s="14"/>
      <c r="AW5" s="14"/>
      <c r="AX5" s="14"/>
      <c r="AY5" s="14"/>
      <c r="AZ5" s="14"/>
      <c r="BA5" s="48" t="s">
        <v>50</v>
      </c>
      <c r="BB5" s="14"/>
      <c r="BC5" s="14"/>
      <c r="BD5" s="48" t="s">
        <v>14</v>
      </c>
      <c r="BE5" s="14"/>
      <c r="BF5" s="48"/>
      <c r="BG5" s="14"/>
      <c r="BH5" s="14"/>
      <c r="BI5" s="14"/>
      <c r="BJ5" s="14"/>
      <c r="BK5" s="14"/>
      <c r="BL5" s="14"/>
      <c r="BM5" s="14"/>
      <c r="BN5" s="14"/>
      <c r="BO5" s="14"/>
      <c r="BP5" s="48"/>
      <c r="BQ5" s="14"/>
      <c r="BR5" s="48" t="s">
        <v>130</v>
      </c>
      <c r="BS5" s="14"/>
      <c r="BT5" s="48" t="s">
        <v>130</v>
      </c>
      <c r="BU5" s="14"/>
      <c r="BV5" s="48" t="s">
        <v>6</v>
      </c>
      <c r="BW5" s="48"/>
      <c r="BX5" s="14"/>
      <c r="BY5" s="48" t="s">
        <v>130</v>
      </c>
      <c r="BZ5" s="48"/>
      <c r="CA5" s="14"/>
      <c r="CB5" s="48" t="s">
        <v>130</v>
      </c>
      <c r="CC5" s="14"/>
      <c r="CD5" s="14"/>
      <c r="CE5" s="48" t="s">
        <v>3</v>
      </c>
      <c r="CF5" s="10"/>
      <c r="CG5" s="48" t="s">
        <v>130</v>
      </c>
      <c r="CH5" s="10"/>
      <c r="CI5" s="48" t="s">
        <v>33</v>
      </c>
      <c r="CJ5" s="10"/>
      <c r="CK5" s="48" t="s">
        <v>130</v>
      </c>
      <c r="CL5" s="10"/>
      <c r="CM5" s="80" t="s">
        <v>2</v>
      </c>
      <c r="CN5" s="10"/>
      <c r="CO5" s="10"/>
      <c r="CP5" s="10"/>
      <c r="CQ5" s="10"/>
      <c r="CR5" s="10"/>
      <c r="CS5" s="10">
        <v>3</v>
      </c>
      <c r="CT5" s="10">
        <v>4</v>
      </c>
      <c r="CU5" s="10"/>
      <c r="CV5" s="10"/>
      <c r="CW5" s="10">
        <v>1</v>
      </c>
      <c r="CX5" s="10"/>
      <c r="CY5" s="10">
        <v>1</v>
      </c>
      <c r="CZ5" s="10">
        <v>1</v>
      </c>
      <c r="DA5" s="10">
        <v>1</v>
      </c>
      <c r="DB5" s="10">
        <v>1</v>
      </c>
      <c r="DC5" s="94">
        <f t="shared" si="0"/>
        <v>2.16</v>
      </c>
      <c r="DD5" s="94">
        <f t="shared" si="1"/>
        <v>3.6</v>
      </c>
      <c r="DE5" s="67"/>
      <c r="DF5" s="67"/>
      <c r="DG5" s="67"/>
      <c r="DH5" s="67"/>
      <c r="DI5" s="67"/>
      <c r="DJ5" s="94">
        <f t="shared" si="2"/>
        <v>0.18</v>
      </c>
      <c r="DK5" s="94">
        <f t="shared" si="3"/>
        <v>0.36</v>
      </c>
      <c r="DL5" s="94">
        <f t="shared" si="4"/>
        <v>0.36</v>
      </c>
      <c r="DM5" s="94">
        <f t="shared" si="5"/>
        <v>0.18</v>
      </c>
      <c r="DN5" s="94">
        <f t="shared" si="6"/>
        <v>0.36</v>
      </c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</row>
    <row r="6" spans="1:129" ht="15.75" customHeight="1">
      <c r="A6" s="11" t="s">
        <v>19</v>
      </c>
      <c r="B6" s="12" t="s">
        <v>13</v>
      </c>
      <c r="D6" s="17" t="s">
        <v>54</v>
      </c>
      <c r="E6" s="14"/>
      <c r="F6" s="14"/>
      <c r="G6" s="14"/>
      <c r="H6" s="14"/>
      <c r="I6" s="14"/>
      <c r="J6" s="14"/>
      <c r="K6" s="14"/>
      <c r="L6" s="48"/>
      <c r="M6" s="14"/>
      <c r="N6" s="48" t="s">
        <v>2</v>
      </c>
      <c r="O6" s="14"/>
      <c r="P6" s="14"/>
      <c r="Q6" s="14"/>
      <c r="R6" s="14"/>
      <c r="S6" s="19"/>
      <c r="T6" s="14"/>
      <c r="U6" s="48" t="s">
        <v>112</v>
      </c>
      <c r="V6" s="14"/>
      <c r="W6" s="19"/>
      <c r="X6" s="14"/>
      <c r="Y6" s="14"/>
      <c r="Z6" s="14"/>
      <c r="AA6" s="14"/>
      <c r="AB6" s="14"/>
      <c r="AC6" s="14"/>
      <c r="AD6" s="14"/>
      <c r="AE6" s="14"/>
      <c r="AF6" s="48" t="s">
        <v>3</v>
      </c>
      <c r="AG6" s="14"/>
      <c r="AH6" s="14"/>
      <c r="AI6" s="14"/>
      <c r="AJ6" s="14"/>
      <c r="AK6" s="16"/>
      <c r="AL6" s="14"/>
      <c r="AM6" s="14"/>
      <c r="AN6" s="14"/>
      <c r="AO6" s="26"/>
      <c r="AP6" s="48"/>
      <c r="AQ6" s="14"/>
      <c r="AR6" s="14"/>
      <c r="AS6" s="48" t="s">
        <v>2</v>
      </c>
      <c r="AT6" s="14"/>
      <c r="AU6" s="14"/>
      <c r="AV6" s="14"/>
      <c r="AW6" s="14"/>
      <c r="AX6" s="14"/>
      <c r="AY6" s="14"/>
      <c r="AZ6" s="14"/>
      <c r="BA6" s="48" t="s">
        <v>50</v>
      </c>
      <c r="BB6" s="14"/>
      <c r="BC6" s="14"/>
      <c r="BD6" s="48" t="s">
        <v>14</v>
      </c>
      <c r="BE6" s="14"/>
      <c r="BF6" s="48"/>
      <c r="BG6" s="14"/>
      <c r="BH6" s="14"/>
      <c r="BI6" s="14"/>
      <c r="BJ6" s="14"/>
      <c r="BK6" s="14"/>
      <c r="BL6" s="14"/>
      <c r="BM6" s="14"/>
      <c r="BN6" s="14"/>
      <c r="BO6" s="14"/>
      <c r="BP6" s="48"/>
      <c r="BQ6" s="14"/>
      <c r="BR6" s="48" t="s">
        <v>130</v>
      </c>
      <c r="BS6" s="14"/>
      <c r="BT6" s="48" t="s">
        <v>130</v>
      </c>
      <c r="BU6" s="14"/>
      <c r="BV6" s="48" t="s">
        <v>6</v>
      </c>
      <c r="BW6" s="48"/>
      <c r="BX6" s="14"/>
      <c r="BY6" s="48" t="s">
        <v>130</v>
      </c>
      <c r="BZ6" s="48"/>
      <c r="CA6" s="14"/>
      <c r="CB6" s="48" t="s">
        <v>130</v>
      </c>
      <c r="CC6" s="14"/>
      <c r="CD6" s="14"/>
      <c r="CE6" s="48" t="s">
        <v>3</v>
      </c>
      <c r="CF6" s="10"/>
      <c r="CG6" s="48" t="s">
        <v>130</v>
      </c>
      <c r="CH6" s="10"/>
      <c r="CI6" s="48" t="s">
        <v>33</v>
      </c>
      <c r="CJ6" s="10"/>
      <c r="CK6" s="48" t="s">
        <v>130</v>
      </c>
      <c r="CL6" s="10"/>
      <c r="CM6" s="80" t="s">
        <v>2</v>
      </c>
      <c r="CN6" s="10"/>
      <c r="CO6" s="10"/>
      <c r="CP6" s="10"/>
      <c r="CQ6" s="10"/>
      <c r="CR6" s="10"/>
      <c r="CS6" s="10">
        <v>3</v>
      </c>
      <c r="CT6" s="10">
        <v>4</v>
      </c>
      <c r="CU6" s="10"/>
      <c r="CV6" s="10"/>
      <c r="CW6" s="10">
        <v>1</v>
      </c>
      <c r="CX6" s="10"/>
      <c r="CY6" s="10">
        <v>1</v>
      </c>
      <c r="CZ6" s="10">
        <v>1</v>
      </c>
      <c r="DA6" s="10">
        <v>1</v>
      </c>
      <c r="DB6" s="10">
        <v>1</v>
      </c>
      <c r="DC6" s="94">
        <f t="shared" si="0"/>
        <v>2.16</v>
      </c>
      <c r="DD6" s="94">
        <f t="shared" si="1"/>
        <v>3.6</v>
      </c>
      <c r="DE6" s="67"/>
      <c r="DF6" s="67"/>
      <c r="DG6" s="67"/>
      <c r="DH6" s="67"/>
      <c r="DI6" s="67"/>
      <c r="DJ6" s="94">
        <f t="shared" si="2"/>
        <v>0.18</v>
      </c>
      <c r="DK6" s="94">
        <f t="shared" si="3"/>
        <v>0.36</v>
      </c>
      <c r="DL6" s="94">
        <f t="shared" si="4"/>
        <v>0.36</v>
      </c>
      <c r="DM6" s="94">
        <f t="shared" si="5"/>
        <v>0.18</v>
      </c>
      <c r="DN6" s="94">
        <f t="shared" si="6"/>
        <v>0.36</v>
      </c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</row>
    <row r="7" spans="1:129" ht="16.8" customHeight="1">
      <c r="A7" s="11" t="s">
        <v>99</v>
      </c>
      <c r="B7" s="12" t="s">
        <v>14</v>
      </c>
      <c r="C7" s="20" t="s">
        <v>21</v>
      </c>
      <c r="D7" s="17" t="s">
        <v>55</v>
      </c>
      <c r="E7" s="14"/>
      <c r="F7" s="14"/>
      <c r="G7" s="14"/>
      <c r="H7" s="14"/>
      <c r="I7" s="14"/>
      <c r="J7" s="14"/>
      <c r="K7" s="14"/>
      <c r="L7" s="48"/>
      <c r="M7" s="14"/>
      <c r="N7" s="48" t="s">
        <v>2</v>
      </c>
      <c r="O7" s="14"/>
      <c r="P7" s="14"/>
      <c r="Q7" s="14"/>
      <c r="R7" s="14"/>
      <c r="S7" s="19"/>
      <c r="T7" s="14"/>
      <c r="U7" s="48" t="s">
        <v>112</v>
      </c>
      <c r="V7" s="14"/>
      <c r="W7" s="19"/>
      <c r="X7" s="14"/>
      <c r="Y7" s="14"/>
      <c r="Z7" s="14"/>
      <c r="AA7" s="14"/>
      <c r="AB7" s="14"/>
      <c r="AC7" s="14"/>
      <c r="AD7" s="14"/>
      <c r="AE7" s="14"/>
      <c r="AF7" s="48" t="s">
        <v>3</v>
      </c>
      <c r="AG7" s="14"/>
      <c r="AH7" s="14"/>
      <c r="AI7" s="14"/>
      <c r="AJ7" s="14"/>
      <c r="AK7" s="16"/>
      <c r="AL7" s="14"/>
      <c r="AM7" s="14"/>
      <c r="AN7" s="14"/>
      <c r="AO7" s="26"/>
      <c r="AP7" s="48"/>
      <c r="AQ7" s="14"/>
      <c r="AR7" s="14"/>
      <c r="AS7" s="48" t="s">
        <v>2</v>
      </c>
      <c r="AT7" s="14"/>
      <c r="AU7" s="14"/>
      <c r="AV7" s="14"/>
      <c r="AW7" s="14"/>
      <c r="AX7" s="14"/>
      <c r="AY7" s="14"/>
      <c r="AZ7" s="14"/>
      <c r="BA7" s="48" t="s">
        <v>50</v>
      </c>
      <c r="BB7" s="14"/>
      <c r="BC7" s="14"/>
      <c r="BD7" s="48" t="s">
        <v>14</v>
      </c>
      <c r="BE7" s="14"/>
      <c r="BF7" s="48"/>
      <c r="BG7" s="14"/>
      <c r="BH7" s="14"/>
      <c r="BI7" s="14"/>
      <c r="BJ7" s="14"/>
      <c r="BK7" s="14"/>
      <c r="BL7" s="14"/>
      <c r="BM7" s="14"/>
      <c r="BN7" s="14"/>
      <c r="BO7" s="14"/>
      <c r="BP7" s="48"/>
      <c r="BQ7" s="14"/>
      <c r="BR7" s="48" t="s">
        <v>130</v>
      </c>
      <c r="BS7" s="14"/>
      <c r="BT7" s="48" t="s">
        <v>130</v>
      </c>
      <c r="BU7" s="14"/>
      <c r="BV7" s="48" t="s">
        <v>6</v>
      </c>
      <c r="BW7" s="48"/>
      <c r="BX7" s="14"/>
      <c r="BY7" s="48" t="s">
        <v>130</v>
      </c>
      <c r="BZ7" s="48"/>
      <c r="CA7" s="14"/>
      <c r="CB7" s="48" t="s">
        <v>130</v>
      </c>
      <c r="CC7" s="14"/>
      <c r="CD7" s="14"/>
      <c r="CE7" s="48" t="s">
        <v>3</v>
      </c>
      <c r="CF7" s="10"/>
      <c r="CG7" s="48" t="s">
        <v>130</v>
      </c>
      <c r="CH7" s="10"/>
      <c r="CI7" s="48" t="s">
        <v>33</v>
      </c>
      <c r="CJ7" s="10"/>
      <c r="CK7" s="48" t="s">
        <v>130</v>
      </c>
      <c r="CL7" s="10"/>
      <c r="CM7" s="80" t="s">
        <v>2</v>
      </c>
      <c r="CN7" s="10"/>
      <c r="CO7" s="10"/>
      <c r="CP7" s="10"/>
      <c r="CQ7" s="10"/>
      <c r="CR7" s="10"/>
      <c r="CS7" s="10">
        <v>3</v>
      </c>
      <c r="CT7" s="10">
        <v>4</v>
      </c>
      <c r="CU7" s="10"/>
      <c r="CV7" s="10"/>
      <c r="CW7" s="10">
        <v>1</v>
      </c>
      <c r="CX7" s="10"/>
      <c r="CY7" s="10">
        <v>1</v>
      </c>
      <c r="CZ7" s="10">
        <v>1</v>
      </c>
      <c r="DA7" s="10">
        <v>1</v>
      </c>
      <c r="DB7" s="10">
        <v>1</v>
      </c>
      <c r="DC7" s="94">
        <f t="shared" si="0"/>
        <v>2.16</v>
      </c>
      <c r="DD7" s="94">
        <f t="shared" si="1"/>
        <v>3.6</v>
      </c>
      <c r="DE7" s="67"/>
      <c r="DF7" s="67"/>
      <c r="DG7" s="67"/>
      <c r="DH7" s="67"/>
      <c r="DI7" s="67"/>
      <c r="DJ7" s="94">
        <f t="shared" si="2"/>
        <v>0.18</v>
      </c>
      <c r="DK7" s="94">
        <f t="shared" si="3"/>
        <v>0.36</v>
      </c>
      <c r="DL7" s="94">
        <f t="shared" si="4"/>
        <v>0.36</v>
      </c>
      <c r="DM7" s="94">
        <f t="shared" si="5"/>
        <v>0.18</v>
      </c>
      <c r="DN7" s="94">
        <f t="shared" si="6"/>
        <v>0.36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</row>
    <row r="8" spans="1:129" ht="15.75" customHeight="1">
      <c r="A8" s="11" t="s">
        <v>9</v>
      </c>
      <c r="B8" s="12" t="s">
        <v>3</v>
      </c>
      <c r="C8" s="20"/>
      <c r="D8" s="17" t="s">
        <v>56</v>
      </c>
      <c r="E8" s="14"/>
      <c r="F8" s="14"/>
      <c r="G8" s="14"/>
      <c r="H8" s="14"/>
      <c r="I8" s="14"/>
      <c r="J8" s="14"/>
      <c r="K8" s="14"/>
      <c r="L8" s="48"/>
      <c r="M8" s="14"/>
      <c r="N8" s="48" t="s">
        <v>2</v>
      </c>
      <c r="O8" s="14"/>
      <c r="P8" s="14"/>
      <c r="Q8" s="14"/>
      <c r="R8" s="14"/>
      <c r="S8" s="19"/>
      <c r="T8" s="14"/>
      <c r="U8" s="48" t="s">
        <v>112</v>
      </c>
      <c r="V8" s="14"/>
      <c r="W8" s="19"/>
      <c r="X8" s="14"/>
      <c r="Y8" s="14"/>
      <c r="Z8" s="14"/>
      <c r="AA8" s="14"/>
      <c r="AB8" s="14"/>
      <c r="AC8" s="14"/>
      <c r="AD8" s="14"/>
      <c r="AE8" s="14"/>
      <c r="AF8" s="48" t="s">
        <v>3</v>
      </c>
      <c r="AG8" s="14"/>
      <c r="AH8" s="14"/>
      <c r="AI8" s="14"/>
      <c r="AJ8" s="14"/>
      <c r="AK8" s="16"/>
      <c r="AL8" s="14"/>
      <c r="AM8" s="14"/>
      <c r="AN8" s="14"/>
      <c r="AO8" s="26"/>
      <c r="AP8" s="48"/>
      <c r="AQ8" s="14"/>
      <c r="AR8" s="14"/>
      <c r="AS8" s="48" t="s">
        <v>2</v>
      </c>
      <c r="AT8" s="14"/>
      <c r="AU8" s="14"/>
      <c r="AV8" s="14"/>
      <c r="AW8" s="14"/>
      <c r="AX8" s="14"/>
      <c r="AY8" s="14"/>
      <c r="AZ8" s="14"/>
      <c r="BA8" s="48" t="s">
        <v>50</v>
      </c>
      <c r="BB8" s="14"/>
      <c r="BC8" s="14"/>
      <c r="BD8" s="48" t="s">
        <v>14</v>
      </c>
      <c r="BE8" s="14"/>
      <c r="BF8" s="48"/>
      <c r="BG8" s="14"/>
      <c r="BH8" s="14"/>
      <c r="BI8" s="14"/>
      <c r="BJ8" s="14"/>
      <c r="BK8" s="14"/>
      <c r="BL8" s="14"/>
      <c r="BM8" s="14"/>
      <c r="BN8" s="14"/>
      <c r="BO8" s="14"/>
      <c r="BP8" s="48"/>
      <c r="BQ8" s="14"/>
      <c r="BR8" s="48" t="s">
        <v>130</v>
      </c>
      <c r="BS8" s="14"/>
      <c r="BT8" s="48" t="s">
        <v>130</v>
      </c>
      <c r="BU8" s="14"/>
      <c r="BV8" s="48" t="s">
        <v>6</v>
      </c>
      <c r="BW8" s="48"/>
      <c r="BX8" s="14"/>
      <c r="BY8" s="48" t="s">
        <v>130</v>
      </c>
      <c r="BZ8" s="48"/>
      <c r="CA8" s="14"/>
      <c r="CB8" s="48" t="s">
        <v>130</v>
      </c>
      <c r="CC8" s="14"/>
      <c r="CD8" s="14"/>
      <c r="CE8" s="48" t="s">
        <v>3</v>
      </c>
      <c r="CF8" s="10"/>
      <c r="CG8" s="48" t="s">
        <v>130</v>
      </c>
      <c r="CH8" s="10"/>
      <c r="CI8" s="48" t="s">
        <v>33</v>
      </c>
      <c r="CJ8" s="10"/>
      <c r="CK8" s="48" t="s">
        <v>130</v>
      </c>
      <c r="CL8" s="10"/>
      <c r="CM8" s="80" t="s">
        <v>2</v>
      </c>
      <c r="CN8" s="10"/>
      <c r="CO8" s="10"/>
      <c r="CP8" s="10"/>
      <c r="CQ8" s="10"/>
      <c r="CR8" s="10"/>
      <c r="CS8" s="10">
        <v>3</v>
      </c>
      <c r="CT8" s="10">
        <v>4</v>
      </c>
      <c r="CU8" s="10"/>
      <c r="CV8" s="10"/>
      <c r="CW8" s="10">
        <v>1</v>
      </c>
      <c r="CX8" s="10"/>
      <c r="CY8" s="10">
        <v>1</v>
      </c>
      <c r="CZ8" s="10">
        <v>1</v>
      </c>
      <c r="DA8" s="10">
        <v>1</v>
      </c>
      <c r="DB8" s="10">
        <v>1</v>
      </c>
      <c r="DC8" s="94">
        <f t="shared" si="0"/>
        <v>2.16</v>
      </c>
      <c r="DD8" s="94">
        <f t="shared" si="1"/>
        <v>3.6</v>
      </c>
      <c r="DE8" s="67"/>
      <c r="DF8" s="67"/>
      <c r="DG8" s="67"/>
      <c r="DH8" s="67"/>
      <c r="DI8" s="67"/>
      <c r="DJ8" s="94">
        <f t="shared" si="2"/>
        <v>0.18</v>
      </c>
      <c r="DK8" s="94">
        <f t="shared" si="3"/>
        <v>0.36</v>
      </c>
      <c r="DL8" s="94">
        <f t="shared" si="4"/>
        <v>0.36</v>
      </c>
      <c r="DM8" s="94">
        <f t="shared" si="5"/>
        <v>0.18</v>
      </c>
      <c r="DN8" s="94">
        <f t="shared" si="6"/>
        <v>0.36</v>
      </c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</row>
    <row r="9" spans="1:129" ht="15.75" customHeight="1">
      <c r="A9" s="11" t="s">
        <v>24</v>
      </c>
      <c r="B9" s="12" t="s">
        <v>6</v>
      </c>
      <c r="D9" s="17" t="s">
        <v>57</v>
      </c>
      <c r="E9" s="14"/>
      <c r="F9" s="14"/>
      <c r="G9" s="14"/>
      <c r="H9" s="14"/>
      <c r="I9" s="14"/>
      <c r="J9" s="14"/>
      <c r="K9" s="14"/>
      <c r="L9" s="48"/>
      <c r="M9" s="14"/>
      <c r="N9" s="48" t="s">
        <v>2</v>
      </c>
      <c r="O9" s="14"/>
      <c r="P9" s="14"/>
      <c r="Q9" s="14"/>
      <c r="R9" s="14"/>
      <c r="S9" s="19"/>
      <c r="T9" s="14"/>
      <c r="U9" s="48" t="s">
        <v>112</v>
      </c>
      <c r="V9" s="14"/>
      <c r="W9" s="19"/>
      <c r="X9" s="14"/>
      <c r="Y9" s="14"/>
      <c r="Z9" s="14"/>
      <c r="AA9" s="14"/>
      <c r="AB9" s="14"/>
      <c r="AC9" s="14"/>
      <c r="AD9" s="14"/>
      <c r="AE9" s="14"/>
      <c r="AF9" s="48" t="s">
        <v>3</v>
      </c>
      <c r="AG9" s="14"/>
      <c r="AH9" s="14"/>
      <c r="AI9" s="14"/>
      <c r="AJ9" s="14"/>
      <c r="AK9" s="16"/>
      <c r="AL9" s="14"/>
      <c r="AM9" s="14"/>
      <c r="AN9" s="14"/>
      <c r="AO9" s="26"/>
      <c r="AP9" s="48"/>
      <c r="AQ9" s="14"/>
      <c r="AR9" s="14"/>
      <c r="AS9" s="48" t="s">
        <v>2</v>
      </c>
      <c r="AT9" s="14"/>
      <c r="AU9" s="14"/>
      <c r="AV9" s="14"/>
      <c r="AW9" s="14"/>
      <c r="AX9" s="14"/>
      <c r="AY9" s="14"/>
      <c r="AZ9" s="14"/>
      <c r="BA9" s="48" t="s">
        <v>50</v>
      </c>
      <c r="BB9" s="14"/>
      <c r="BC9" s="14"/>
      <c r="BD9" s="48" t="s">
        <v>14</v>
      </c>
      <c r="BE9" s="14"/>
      <c r="BF9" s="48"/>
      <c r="BG9" s="14"/>
      <c r="BH9" s="14"/>
      <c r="BI9" s="14"/>
      <c r="BJ9" s="14"/>
      <c r="BK9" s="14"/>
      <c r="BL9" s="14"/>
      <c r="BM9" s="14"/>
      <c r="BN9" s="14"/>
      <c r="BO9" s="14"/>
      <c r="BP9" s="48"/>
      <c r="BQ9" s="14"/>
      <c r="BR9" s="48" t="s">
        <v>130</v>
      </c>
      <c r="BS9" s="14"/>
      <c r="BT9" s="48" t="s">
        <v>130</v>
      </c>
      <c r="BU9" s="14"/>
      <c r="BV9" s="48" t="s">
        <v>6</v>
      </c>
      <c r="BW9" s="48"/>
      <c r="BX9" s="14"/>
      <c r="BY9" s="48" t="s">
        <v>130</v>
      </c>
      <c r="BZ9" s="48"/>
      <c r="CA9" s="14"/>
      <c r="CB9" s="48" t="s">
        <v>130</v>
      </c>
      <c r="CC9" s="14"/>
      <c r="CD9" s="14"/>
      <c r="CE9" s="48" t="s">
        <v>3</v>
      </c>
      <c r="CF9" s="10"/>
      <c r="CG9" s="48" t="s">
        <v>130</v>
      </c>
      <c r="CH9" s="10"/>
      <c r="CI9" s="48" t="s">
        <v>33</v>
      </c>
      <c r="CJ9" s="10"/>
      <c r="CK9" s="48" t="s">
        <v>130</v>
      </c>
      <c r="CL9" s="10"/>
      <c r="CM9" s="80" t="s">
        <v>2</v>
      </c>
      <c r="CN9" s="10"/>
      <c r="CO9" s="10"/>
      <c r="CP9" s="10"/>
      <c r="CQ9" s="10"/>
      <c r="CR9" s="10"/>
      <c r="CS9" s="10">
        <v>3</v>
      </c>
      <c r="CT9" s="10">
        <v>4</v>
      </c>
      <c r="CU9" s="10"/>
      <c r="CV9" s="10"/>
      <c r="CW9" s="10">
        <v>1</v>
      </c>
      <c r="CX9" s="10"/>
      <c r="CY9" s="10">
        <v>1</v>
      </c>
      <c r="CZ9" s="10">
        <v>1</v>
      </c>
      <c r="DA9" s="10">
        <v>1</v>
      </c>
      <c r="DB9" s="10">
        <v>1</v>
      </c>
      <c r="DC9" s="94">
        <f t="shared" si="0"/>
        <v>2.16</v>
      </c>
      <c r="DD9" s="94">
        <f t="shared" si="1"/>
        <v>3.6</v>
      </c>
      <c r="DE9" s="67"/>
      <c r="DF9" s="67"/>
      <c r="DG9" s="67"/>
      <c r="DH9" s="67"/>
      <c r="DI9" s="67"/>
      <c r="DJ9" s="94">
        <f t="shared" si="2"/>
        <v>0.18</v>
      </c>
      <c r="DK9" s="94">
        <f t="shared" si="3"/>
        <v>0.36</v>
      </c>
      <c r="DL9" s="94">
        <f t="shared" si="4"/>
        <v>0.36</v>
      </c>
      <c r="DM9" s="94">
        <f t="shared" si="5"/>
        <v>0.18</v>
      </c>
      <c r="DN9" s="94">
        <f t="shared" si="6"/>
        <v>0.36</v>
      </c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</row>
    <row r="10" spans="1:129" ht="15.75" customHeight="1">
      <c r="A10" s="11" t="s">
        <v>41</v>
      </c>
      <c r="B10" s="12" t="s">
        <v>33</v>
      </c>
      <c r="C10" s="20"/>
      <c r="D10" s="17" t="s">
        <v>58</v>
      </c>
      <c r="E10" s="14"/>
      <c r="F10" s="14"/>
      <c r="G10" s="14"/>
      <c r="H10" s="14"/>
      <c r="I10" s="14"/>
      <c r="J10" s="14"/>
      <c r="K10" s="14"/>
      <c r="L10" s="48"/>
      <c r="M10" s="14"/>
      <c r="N10" s="48" t="s">
        <v>2</v>
      </c>
      <c r="O10" s="14"/>
      <c r="P10" s="14"/>
      <c r="Q10" s="14"/>
      <c r="R10" s="14"/>
      <c r="S10" s="19"/>
      <c r="T10" s="14"/>
      <c r="U10" s="48" t="s">
        <v>112</v>
      </c>
      <c r="V10" s="14"/>
      <c r="W10" s="19"/>
      <c r="X10" s="14"/>
      <c r="Y10" s="14"/>
      <c r="Z10" s="14"/>
      <c r="AA10" s="14"/>
      <c r="AB10" s="14"/>
      <c r="AC10" s="14"/>
      <c r="AD10" s="14"/>
      <c r="AE10" s="14"/>
      <c r="AF10" s="48" t="s">
        <v>3</v>
      </c>
      <c r="AG10" s="14"/>
      <c r="AH10" s="14"/>
      <c r="AI10" s="14"/>
      <c r="AJ10" s="14"/>
      <c r="AK10" s="16"/>
      <c r="AL10" s="14"/>
      <c r="AM10" s="14"/>
      <c r="AN10" s="14"/>
      <c r="AO10" s="26"/>
      <c r="AP10" s="48"/>
      <c r="AQ10" s="14"/>
      <c r="AR10" s="14"/>
      <c r="AS10" s="48" t="s">
        <v>2</v>
      </c>
      <c r="AT10" s="14"/>
      <c r="AU10" s="14"/>
      <c r="AV10" s="14"/>
      <c r="AW10" s="14"/>
      <c r="AX10" s="14"/>
      <c r="AY10" s="14"/>
      <c r="AZ10" s="14"/>
      <c r="BA10" s="48" t="s">
        <v>50</v>
      </c>
      <c r="BB10" s="14"/>
      <c r="BC10" s="14"/>
      <c r="BD10" s="48" t="s">
        <v>14</v>
      </c>
      <c r="BE10" s="14"/>
      <c r="BF10" s="48"/>
      <c r="BG10" s="14"/>
      <c r="BH10" s="14"/>
      <c r="BI10" s="14"/>
      <c r="BJ10" s="14"/>
      <c r="BK10" s="14"/>
      <c r="BL10" s="14"/>
      <c r="BM10" s="14"/>
      <c r="BN10" s="14"/>
      <c r="BO10" s="14"/>
      <c r="BP10" s="48"/>
      <c r="BQ10" s="14"/>
      <c r="BR10" s="48" t="s">
        <v>130</v>
      </c>
      <c r="BS10" s="14"/>
      <c r="BT10" s="48" t="s">
        <v>130</v>
      </c>
      <c r="BU10" s="14"/>
      <c r="BV10" s="48" t="s">
        <v>6</v>
      </c>
      <c r="BW10" s="48"/>
      <c r="BX10" s="14"/>
      <c r="BY10" s="48" t="s">
        <v>130</v>
      </c>
      <c r="BZ10" s="48"/>
      <c r="CA10" s="14"/>
      <c r="CB10" s="48" t="s">
        <v>130</v>
      </c>
      <c r="CC10" s="14"/>
      <c r="CD10" s="14"/>
      <c r="CE10" s="48" t="s">
        <v>3</v>
      </c>
      <c r="CF10" s="10"/>
      <c r="CG10" s="48" t="s">
        <v>130</v>
      </c>
      <c r="CH10" s="10"/>
      <c r="CI10" s="48" t="s">
        <v>33</v>
      </c>
      <c r="CJ10" s="10"/>
      <c r="CK10" s="48" t="s">
        <v>130</v>
      </c>
      <c r="CL10" s="10"/>
      <c r="CM10" s="80" t="s">
        <v>2</v>
      </c>
      <c r="CN10" s="10"/>
      <c r="CO10" s="10"/>
      <c r="CP10" s="10"/>
      <c r="CQ10" s="10"/>
      <c r="CR10" s="10"/>
      <c r="CS10" s="10">
        <v>3</v>
      </c>
      <c r="CT10" s="10">
        <v>4</v>
      </c>
      <c r="CU10" s="10"/>
      <c r="CV10" s="10"/>
      <c r="CW10" s="10">
        <v>1</v>
      </c>
      <c r="CX10" s="10"/>
      <c r="CY10" s="10">
        <v>1</v>
      </c>
      <c r="CZ10" s="10">
        <v>1</v>
      </c>
      <c r="DA10" s="10">
        <v>1</v>
      </c>
      <c r="DB10" s="10">
        <v>1</v>
      </c>
      <c r="DC10" s="94">
        <f t="shared" si="0"/>
        <v>2.16</v>
      </c>
      <c r="DD10" s="94">
        <f t="shared" si="1"/>
        <v>3.6</v>
      </c>
      <c r="DE10" s="67"/>
      <c r="DF10" s="67"/>
      <c r="DG10" s="67"/>
      <c r="DH10" s="67"/>
      <c r="DI10" s="67"/>
      <c r="DJ10" s="94">
        <f t="shared" si="2"/>
        <v>0.18</v>
      </c>
      <c r="DK10" s="94">
        <f t="shared" si="3"/>
        <v>0.36</v>
      </c>
      <c r="DL10" s="94">
        <f t="shared" si="4"/>
        <v>0.36</v>
      </c>
      <c r="DM10" s="94">
        <f t="shared" si="5"/>
        <v>0.18</v>
      </c>
      <c r="DN10" s="94">
        <f t="shared" si="6"/>
        <v>0.36</v>
      </c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</row>
    <row r="11" spans="1:129" ht="15.75" customHeight="1">
      <c r="A11" s="11" t="s">
        <v>59</v>
      </c>
      <c r="B11" s="12" t="s">
        <v>49</v>
      </c>
      <c r="D11" s="17" t="s">
        <v>60</v>
      </c>
      <c r="E11" s="14"/>
      <c r="F11" s="14"/>
      <c r="G11" s="14"/>
      <c r="H11" s="14"/>
      <c r="I11" s="14"/>
      <c r="J11" s="14"/>
      <c r="K11" s="14"/>
      <c r="L11" s="48"/>
      <c r="M11" s="14"/>
      <c r="N11" s="48" t="s">
        <v>2</v>
      </c>
      <c r="O11" s="14"/>
      <c r="P11" s="14"/>
      <c r="Q11" s="14"/>
      <c r="R11" s="14"/>
      <c r="S11" s="19"/>
      <c r="T11" s="14"/>
      <c r="U11" s="48" t="s">
        <v>112</v>
      </c>
      <c r="V11" s="14"/>
      <c r="W11" s="19"/>
      <c r="X11" s="14"/>
      <c r="Y11" s="14"/>
      <c r="Z11" s="14"/>
      <c r="AA11" s="14"/>
      <c r="AB11" s="14"/>
      <c r="AC11" s="14"/>
      <c r="AD11" s="14"/>
      <c r="AE11" s="14"/>
      <c r="AF11" s="48" t="s">
        <v>3</v>
      </c>
      <c r="AG11" s="14"/>
      <c r="AH11" s="14"/>
      <c r="AI11" s="14"/>
      <c r="AJ11" s="14"/>
      <c r="AK11" s="16"/>
      <c r="AL11" s="14"/>
      <c r="AM11" s="14"/>
      <c r="AN11" s="14"/>
      <c r="AO11" s="26"/>
      <c r="AP11" s="48"/>
      <c r="AQ11" s="14"/>
      <c r="AR11" s="14"/>
      <c r="AS11" s="48" t="s">
        <v>2</v>
      </c>
      <c r="AT11" s="14"/>
      <c r="AU11" s="14"/>
      <c r="AV11" s="14"/>
      <c r="AW11" s="14"/>
      <c r="AX11" s="14"/>
      <c r="AY11" s="14"/>
      <c r="AZ11" s="14"/>
      <c r="BA11" s="48" t="s">
        <v>50</v>
      </c>
      <c r="BB11" s="14"/>
      <c r="BC11" s="14"/>
      <c r="BD11" s="48" t="s">
        <v>14</v>
      </c>
      <c r="BE11" s="14"/>
      <c r="BF11" s="48"/>
      <c r="BG11" s="14"/>
      <c r="BH11" s="14"/>
      <c r="BI11" s="14"/>
      <c r="BJ11" s="14"/>
      <c r="BK11" s="14"/>
      <c r="BL11" s="14"/>
      <c r="BM11" s="14"/>
      <c r="BN11" s="14"/>
      <c r="BO11" s="14"/>
      <c r="BP11" s="48"/>
      <c r="BQ11" s="14"/>
      <c r="BR11" s="48" t="s">
        <v>130</v>
      </c>
      <c r="BS11" s="14"/>
      <c r="BT11" s="48" t="s">
        <v>130</v>
      </c>
      <c r="BU11" s="14"/>
      <c r="BV11" s="48" t="s">
        <v>6</v>
      </c>
      <c r="BW11" s="48"/>
      <c r="BX11" s="14"/>
      <c r="BY11" s="48" t="s">
        <v>130</v>
      </c>
      <c r="BZ11" s="48"/>
      <c r="CA11" s="14"/>
      <c r="CB11" s="48" t="s">
        <v>130</v>
      </c>
      <c r="CC11" s="14"/>
      <c r="CD11" s="14"/>
      <c r="CE11" s="48" t="s">
        <v>3</v>
      </c>
      <c r="CF11" s="10"/>
      <c r="CG11" s="48" t="s">
        <v>130</v>
      </c>
      <c r="CH11" s="10"/>
      <c r="CI11" s="48" t="s">
        <v>33</v>
      </c>
      <c r="CJ11" s="10"/>
      <c r="CK11" s="48" t="s">
        <v>130</v>
      </c>
      <c r="CL11" s="10"/>
      <c r="CM11" s="80" t="s">
        <v>2</v>
      </c>
      <c r="CN11" s="10"/>
      <c r="CO11" s="10"/>
      <c r="CP11" s="10"/>
      <c r="CQ11" s="10"/>
      <c r="CR11" s="10"/>
      <c r="CS11" s="10">
        <v>3</v>
      </c>
      <c r="CT11" s="10">
        <v>4</v>
      </c>
      <c r="CU11" s="10"/>
      <c r="CV11" s="10"/>
      <c r="CW11" s="10">
        <v>1</v>
      </c>
      <c r="CX11" s="10"/>
      <c r="CY11" s="10">
        <v>1</v>
      </c>
      <c r="CZ11" s="10">
        <v>1</v>
      </c>
      <c r="DA11" s="10">
        <v>1</v>
      </c>
      <c r="DB11" s="10">
        <v>1</v>
      </c>
      <c r="DC11" s="94">
        <f t="shared" si="0"/>
        <v>2.16</v>
      </c>
      <c r="DD11" s="94">
        <f t="shared" si="1"/>
        <v>3.6</v>
      </c>
      <c r="DE11" s="67"/>
      <c r="DF11" s="67"/>
      <c r="DG11" s="67"/>
      <c r="DH11" s="67"/>
      <c r="DI11" s="67"/>
      <c r="DJ11" s="94">
        <f t="shared" si="2"/>
        <v>0.18</v>
      </c>
      <c r="DK11" s="94">
        <f t="shared" si="3"/>
        <v>0.36</v>
      </c>
      <c r="DL11" s="94">
        <f t="shared" si="4"/>
        <v>0.36</v>
      </c>
      <c r="DM11" s="94">
        <f t="shared" si="5"/>
        <v>0.18</v>
      </c>
      <c r="DN11" s="94">
        <f t="shared" si="6"/>
        <v>0.36</v>
      </c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</row>
    <row r="12" spans="1:129" ht="15" customHeight="1">
      <c r="A12" s="11" t="s">
        <v>61</v>
      </c>
      <c r="B12" s="12" t="s">
        <v>50</v>
      </c>
      <c r="D12" s="17" t="s">
        <v>62</v>
      </c>
      <c r="E12" s="14"/>
      <c r="F12" s="14"/>
      <c r="G12" s="14"/>
      <c r="H12" s="14"/>
      <c r="I12" s="14"/>
      <c r="J12" s="14"/>
      <c r="K12" s="14"/>
      <c r="L12" s="48"/>
      <c r="M12" s="14"/>
      <c r="N12" s="48" t="s">
        <v>2</v>
      </c>
      <c r="O12" s="14"/>
      <c r="P12" s="14"/>
      <c r="Q12" s="14"/>
      <c r="R12" s="14"/>
      <c r="S12" s="19"/>
      <c r="T12" s="14"/>
      <c r="U12" s="48" t="s">
        <v>112</v>
      </c>
      <c r="V12" s="14"/>
      <c r="W12" s="19"/>
      <c r="X12" s="14"/>
      <c r="Y12" s="14"/>
      <c r="Z12" s="14"/>
      <c r="AA12" s="14"/>
      <c r="AB12" s="14"/>
      <c r="AC12" s="14"/>
      <c r="AD12" s="14"/>
      <c r="AE12" s="14"/>
      <c r="AF12" s="48" t="s">
        <v>3</v>
      </c>
      <c r="AG12" s="14"/>
      <c r="AH12" s="14"/>
      <c r="AI12" s="14"/>
      <c r="AJ12" s="14"/>
      <c r="AK12" s="16"/>
      <c r="AL12" s="14"/>
      <c r="AM12" s="14"/>
      <c r="AN12" s="14"/>
      <c r="AO12" s="26"/>
      <c r="AP12" s="48"/>
      <c r="AQ12" s="14"/>
      <c r="AR12" s="14"/>
      <c r="AS12" s="48" t="s">
        <v>2</v>
      </c>
      <c r="AT12" s="14"/>
      <c r="AU12" s="14"/>
      <c r="AV12" s="14"/>
      <c r="AW12" s="14"/>
      <c r="AX12" s="14"/>
      <c r="AY12" s="14"/>
      <c r="AZ12" s="14"/>
      <c r="BA12" s="48" t="s">
        <v>50</v>
      </c>
      <c r="BB12" s="14"/>
      <c r="BC12" s="14"/>
      <c r="BD12" s="48" t="s">
        <v>14</v>
      </c>
      <c r="BE12" s="14"/>
      <c r="BF12" s="48"/>
      <c r="BG12" s="14"/>
      <c r="BH12" s="14"/>
      <c r="BI12" s="14"/>
      <c r="BJ12" s="14"/>
      <c r="BK12" s="14"/>
      <c r="BL12" s="14"/>
      <c r="BM12" s="14"/>
      <c r="BN12" s="14"/>
      <c r="BO12" s="14"/>
      <c r="BP12" s="48"/>
      <c r="BQ12" s="14"/>
      <c r="BR12" s="48" t="s">
        <v>130</v>
      </c>
      <c r="BS12" s="14"/>
      <c r="BT12" s="48" t="s">
        <v>130</v>
      </c>
      <c r="BU12" s="14"/>
      <c r="BV12" s="48" t="s">
        <v>6</v>
      </c>
      <c r="BW12" s="48"/>
      <c r="BX12" s="14"/>
      <c r="BY12" s="48" t="s">
        <v>130</v>
      </c>
      <c r="BZ12" s="48"/>
      <c r="CA12" s="14"/>
      <c r="CB12" s="48" t="s">
        <v>130</v>
      </c>
      <c r="CC12" s="14"/>
      <c r="CD12" s="14"/>
      <c r="CE12" s="48" t="s">
        <v>3</v>
      </c>
      <c r="CF12" s="10"/>
      <c r="CG12" s="48" t="s">
        <v>130</v>
      </c>
      <c r="CH12" s="10"/>
      <c r="CI12" s="48" t="s">
        <v>33</v>
      </c>
      <c r="CJ12" s="10"/>
      <c r="CK12" s="48" t="s">
        <v>130</v>
      </c>
      <c r="CL12" s="10"/>
      <c r="CM12" s="80" t="s">
        <v>2</v>
      </c>
      <c r="CN12" s="10"/>
      <c r="CO12" s="10"/>
      <c r="CP12" s="10"/>
      <c r="CQ12" s="10"/>
      <c r="CR12" s="10"/>
      <c r="CS12" s="10">
        <v>3</v>
      </c>
      <c r="CT12" s="10">
        <v>4</v>
      </c>
      <c r="CU12" s="10"/>
      <c r="CV12" s="10"/>
      <c r="CW12" s="10">
        <v>1</v>
      </c>
      <c r="CX12" s="10"/>
      <c r="CY12" s="10">
        <v>1</v>
      </c>
      <c r="CZ12" s="10">
        <v>1</v>
      </c>
      <c r="DA12" s="10">
        <v>1</v>
      </c>
      <c r="DB12" s="10">
        <v>1</v>
      </c>
      <c r="DC12" s="94">
        <f t="shared" si="0"/>
        <v>2.16</v>
      </c>
      <c r="DD12" s="94">
        <f t="shared" si="1"/>
        <v>3.6</v>
      </c>
      <c r="DE12" s="67"/>
      <c r="DF12" s="67"/>
      <c r="DG12" s="67"/>
      <c r="DH12" s="67"/>
      <c r="DI12" s="67"/>
      <c r="DJ12" s="94">
        <f t="shared" si="2"/>
        <v>0.18</v>
      </c>
      <c r="DK12" s="94">
        <f t="shared" si="3"/>
        <v>0.36</v>
      </c>
      <c r="DL12" s="94">
        <f t="shared" si="4"/>
        <v>0.36</v>
      </c>
      <c r="DM12" s="94">
        <f t="shared" si="5"/>
        <v>0.18</v>
      </c>
      <c r="DN12" s="94">
        <f t="shared" si="6"/>
        <v>0.36</v>
      </c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</row>
    <row r="13" spans="1:129" ht="15.75" customHeight="1">
      <c r="A13" s="27"/>
      <c r="B13" s="28"/>
      <c r="D13" s="17" t="s">
        <v>63</v>
      </c>
      <c r="E13" s="14"/>
      <c r="F13" s="14"/>
      <c r="G13" s="14"/>
      <c r="H13" s="14"/>
      <c r="I13" s="14"/>
      <c r="J13" s="14"/>
      <c r="K13" s="14"/>
      <c r="L13" s="48"/>
      <c r="M13" s="14"/>
      <c r="N13" s="48" t="s">
        <v>2</v>
      </c>
      <c r="O13" s="14"/>
      <c r="P13" s="14"/>
      <c r="Q13" s="14"/>
      <c r="R13" s="14"/>
      <c r="S13" s="19"/>
      <c r="T13" s="14"/>
      <c r="U13" s="48" t="s">
        <v>112</v>
      </c>
      <c r="V13" s="14"/>
      <c r="W13" s="19"/>
      <c r="X13" s="14"/>
      <c r="Y13" s="14"/>
      <c r="Z13" s="14"/>
      <c r="AA13" s="14"/>
      <c r="AB13" s="14"/>
      <c r="AC13" s="14"/>
      <c r="AD13" s="14"/>
      <c r="AE13" s="14"/>
      <c r="AF13" s="48" t="s">
        <v>3</v>
      </c>
      <c r="AG13" s="14"/>
      <c r="AH13" s="14"/>
      <c r="AI13" s="14"/>
      <c r="AJ13" s="14"/>
      <c r="AK13" s="16"/>
      <c r="AL13" s="14"/>
      <c r="AM13" s="14"/>
      <c r="AN13" s="14"/>
      <c r="AO13" s="26"/>
      <c r="AP13" s="48"/>
      <c r="AQ13" s="14"/>
      <c r="AR13" s="14"/>
      <c r="AS13" s="48" t="s">
        <v>2</v>
      </c>
      <c r="AT13" s="14"/>
      <c r="AU13" s="14"/>
      <c r="AV13" s="14"/>
      <c r="AW13" s="14"/>
      <c r="AX13" s="14"/>
      <c r="AY13" s="14"/>
      <c r="AZ13" s="14"/>
      <c r="BA13" s="48" t="s">
        <v>50</v>
      </c>
      <c r="BB13" s="14"/>
      <c r="BC13" s="14"/>
      <c r="BD13" s="48" t="s">
        <v>14</v>
      </c>
      <c r="BE13" s="14"/>
      <c r="BF13" s="48"/>
      <c r="BG13" s="14"/>
      <c r="BH13" s="14"/>
      <c r="BI13" s="14"/>
      <c r="BJ13" s="14"/>
      <c r="BK13" s="14"/>
      <c r="BL13" s="14"/>
      <c r="BM13" s="14"/>
      <c r="BN13" s="14"/>
      <c r="BO13" s="14"/>
      <c r="BP13" s="48"/>
      <c r="BQ13" s="14"/>
      <c r="BR13" s="48" t="s">
        <v>130</v>
      </c>
      <c r="BS13" s="14"/>
      <c r="BT13" s="48" t="s">
        <v>130</v>
      </c>
      <c r="BU13" s="14"/>
      <c r="BV13" s="48" t="s">
        <v>6</v>
      </c>
      <c r="BW13" s="48"/>
      <c r="BX13" s="14"/>
      <c r="BY13" s="48" t="s">
        <v>130</v>
      </c>
      <c r="BZ13" s="48"/>
      <c r="CA13" s="14"/>
      <c r="CB13" s="48" t="s">
        <v>130</v>
      </c>
      <c r="CC13" s="14"/>
      <c r="CD13" s="14"/>
      <c r="CE13" s="48" t="s">
        <v>3</v>
      </c>
      <c r="CF13" s="10"/>
      <c r="CG13" s="48" t="s">
        <v>130</v>
      </c>
      <c r="CH13" s="10"/>
      <c r="CI13" s="48" t="s">
        <v>33</v>
      </c>
      <c r="CJ13" s="10"/>
      <c r="CK13" s="48" t="s">
        <v>130</v>
      </c>
      <c r="CL13" s="10"/>
      <c r="CM13" s="80" t="s">
        <v>2</v>
      </c>
      <c r="CN13" s="10"/>
      <c r="CO13" s="10"/>
      <c r="CP13" s="10"/>
      <c r="CQ13" s="10"/>
      <c r="CR13" s="10"/>
      <c r="CS13" s="10">
        <v>3</v>
      </c>
      <c r="CT13" s="10">
        <v>4</v>
      </c>
      <c r="CU13" s="10"/>
      <c r="CV13" s="10"/>
      <c r="CW13" s="10">
        <v>1</v>
      </c>
      <c r="CX13" s="10"/>
      <c r="CY13" s="10">
        <v>1</v>
      </c>
      <c r="CZ13" s="10">
        <v>1</v>
      </c>
      <c r="DA13" s="10">
        <v>1</v>
      </c>
      <c r="DB13" s="10">
        <v>1</v>
      </c>
      <c r="DC13" s="94">
        <f t="shared" si="0"/>
        <v>2.16</v>
      </c>
      <c r="DD13" s="94">
        <f t="shared" si="1"/>
        <v>3.6</v>
      </c>
      <c r="DE13" s="67"/>
      <c r="DF13" s="67"/>
      <c r="DG13" s="67"/>
      <c r="DH13" s="67"/>
      <c r="DI13" s="67"/>
      <c r="DJ13" s="94">
        <f t="shared" si="2"/>
        <v>0.18</v>
      </c>
      <c r="DK13" s="94">
        <f t="shared" si="3"/>
        <v>0.36</v>
      </c>
      <c r="DL13" s="94">
        <f t="shared" si="4"/>
        <v>0.36</v>
      </c>
      <c r="DM13" s="94">
        <f t="shared" si="5"/>
        <v>0.18</v>
      </c>
      <c r="DN13" s="94">
        <f t="shared" si="6"/>
        <v>0.36</v>
      </c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</row>
    <row r="14" spans="1:129" ht="15.75" customHeight="1">
      <c r="A14" s="27"/>
      <c r="B14" s="28"/>
      <c r="D14" s="17" t="s">
        <v>64</v>
      </c>
      <c r="E14" s="14"/>
      <c r="F14" s="14"/>
      <c r="G14" s="14"/>
      <c r="H14" s="14"/>
      <c r="I14" s="14"/>
      <c r="J14" s="14"/>
      <c r="K14" s="14"/>
      <c r="L14" s="48"/>
      <c r="M14" s="14"/>
      <c r="N14" s="48" t="s">
        <v>2</v>
      </c>
      <c r="O14" s="14"/>
      <c r="P14" s="14"/>
      <c r="Q14" s="18"/>
      <c r="R14" s="14"/>
      <c r="S14" s="19"/>
      <c r="T14" s="14"/>
      <c r="U14" s="48" t="s">
        <v>112</v>
      </c>
      <c r="V14" s="14"/>
      <c r="W14" s="19"/>
      <c r="X14" s="14"/>
      <c r="Y14" s="14"/>
      <c r="Z14" s="14"/>
      <c r="AA14" s="14"/>
      <c r="AB14" s="14"/>
      <c r="AC14" s="14"/>
      <c r="AD14" s="14"/>
      <c r="AE14" s="14"/>
      <c r="AF14" s="48" t="s">
        <v>3</v>
      </c>
      <c r="AG14" s="14"/>
      <c r="AH14" s="14"/>
      <c r="AI14" s="14"/>
      <c r="AJ14" s="14"/>
      <c r="AK14" s="16"/>
      <c r="AL14" s="14"/>
      <c r="AM14" s="14"/>
      <c r="AN14" s="14"/>
      <c r="AO14" s="26"/>
      <c r="AP14" s="48"/>
      <c r="AQ14" s="14"/>
      <c r="AR14" s="14"/>
      <c r="AS14" s="48" t="s">
        <v>2</v>
      </c>
      <c r="AT14" s="14"/>
      <c r="AU14" s="14"/>
      <c r="AV14" s="14"/>
      <c r="AW14" s="14"/>
      <c r="AX14" s="14"/>
      <c r="AY14" s="14"/>
      <c r="AZ14" s="14"/>
      <c r="BA14" s="48" t="s">
        <v>50</v>
      </c>
      <c r="BB14" s="14"/>
      <c r="BC14" s="14"/>
      <c r="BD14" s="48" t="s">
        <v>14</v>
      </c>
      <c r="BE14" s="14"/>
      <c r="BF14" s="48"/>
      <c r="BG14" s="14"/>
      <c r="BH14" s="14"/>
      <c r="BI14" s="14"/>
      <c r="BJ14" s="14"/>
      <c r="BK14" s="14"/>
      <c r="BL14" s="14"/>
      <c r="BM14" s="14"/>
      <c r="BN14" s="14"/>
      <c r="BO14" s="14"/>
      <c r="BP14" s="48"/>
      <c r="BQ14" s="14"/>
      <c r="BR14" s="48" t="s">
        <v>130</v>
      </c>
      <c r="BS14" s="14"/>
      <c r="BT14" s="48" t="s">
        <v>130</v>
      </c>
      <c r="BU14" s="14"/>
      <c r="BV14" s="48" t="s">
        <v>6</v>
      </c>
      <c r="BW14" s="48"/>
      <c r="BX14" s="14"/>
      <c r="BY14" s="48" t="s">
        <v>130</v>
      </c>
      <c r="BZ14" s="48"/>
      <c r="CA14" s="14"/>
      <c r="CB14" s="48" t="s">
        <v>130</v>
      </c>
      <c r="CC14" s="14"/>
      <c r="CD14" s="14"/>
      <c r="CE14" s="48" t="s">
        <v>3</v>
      </c>
      <c r="CF14" s="10"/>
      <c r="CG14" s="48" t="s">
        <v>130</v>
      </c>
      <c r="CH14" s="10"/>
      <c r="CI14" s="48" t="s">
        <v>33</v>
      </c>
      <c r="CJ14" s="10"/>
      <c r="CK14" s="48" t="s">
        <v>130</v>
      </c>
      <c r="CL14" s="10"/>
      <c r="CM14" s="80" t="s">
        <v>2</v>
      </c>
      <c r="CN14" s="10"/>
      <c r="CO14" s="10"/>
      <c r="CP14" s="10"/>
      <c r="CQ14" s="10"/>
      <c r="CR14" s="10"/>
      <c r="CS14" s="10">
        <v>3</v>
      </c>
      <c r="CT14" s="10">
        <v>4</v>
      </c>
      <c r="CU14" s="10"/>
      <c r="CV14" s="10"/>
      <c r="CW14" s="10">
        <v>1</v>
      </c>
      <c r="CX14" s="10"/>
      <c r="CY14" s="10">
        <v>1</v>
      </c>
      <c r="CZ14" s="10">
        <v>1</v>
      </c>
      <c r="DA14" s="10">
        <v>1</v>
      </c>
      <c r="DB14" s="10">
        <v>1</v>
      </c>
      <c r="DC14" s="94">
        <f t="shared" si="0"/>
        <v>2.16</v>
      </c>
      <c r="DD14" s="94">
        <f t="shared" si="1"/>
        <v>3.6</v>
      </c>
      <c r="DE14" s="67"/>
      <c r="DF14" s="67"/>
      <c r="DG14" s="67"/>
      <c r="DH14" s="67"/>
      <c r="DI14" s="67"/>
      <c r="DJ14" s="94">
        <f t="shared" si="2"/>
        <v>0.18</v>
      </c>
      <c r="DK14" s="94">
        <f t="shared" si="3"/>
        <v>0.36</v>
      </c>
      <c r="DL14" s="94">
        <f t="shared" si="4"/>
        <v>0.36</v>
      </c>
      <c r="DM14" s="94">
        <f t="shared" si="5"/>
        <v>0.18</v>
      </c>
      <c r="DN14" s="94">
        <f t="shared" si="6"/>
        <v>0.36</v>
      </c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</row>
    <row r="15" spans="1:129" ht="15.75" customHeight="1">
      <c r="A15" s="27"/>
      <c r="B15" s="28"/>
      <c r="D15" s="17" t="s">
        <v>65</v>
      </c>
      <c r="E15" s="14"/>
      <c r="F15" s="14"/>
      <c r="G15" s="14"/>
      <c r="H15" s="14"/>
      <c r="I15" s="14"/>
      <c r="J15" s="14"/>
      <c r="K15" s="18"/>
      <c r="L15" s="48"/>
      <c r="M15" s="14"/>
      <c r="N15" s="48" t="s">
        <v>2</v>
      </c>
      <c r="O15" s="14"/>
      <c r="P15" s="29"/>
      <c r="Q15" s="14"/>
      <c r="R15" s="30"/>
      <c r="S15" s="19"/>
      <c r="T15" s="14"/>
      <c r="U15" s="48" t="s">
        <v>112</v>
      </c>
      <c r="V15" s="14"/>
      <c r="W15" s="19"/>
      <c r="X15" s="14"/>
      <c r="Y15" s="19"/>
      <c r="Z15" s="14"/>
      <c r="AA15" s="14"/>
      <c r="AB15" s="14"/>
      <c r="AC15" s="19"/>
      <c r="AD15" s="14"/>
      <c r="AE15" s="14"/>
      <c r="AF15" s="48" t="s">
        <v>3</v>
      </c>
      <c r="AG15" s="14"/>
      <c r="AH15" s="14"/>
      <c r="AI15" s="14"/>
      <c r="AJ15" s="14"/>
      <c r="AK15" s="16"/>
      <c r="AL15" s="14"/>
      <c r="AM15" s="14"/>
      <c r="AN15" s="14"/>
      <c r="AO15" s="26"/>
      <c r="AP15" s="48"/>
      <c r="AQ15" s="14"/>
      <c r="AR15" s="14"/>
      <c r="AS15" s="48" t="s">
        <v>2</v>
      </c>
      <c r="AT15" s="14"/>
      <c r="AU15" s="14"/>
      <c r="AV15" s="14"/>
      <c r="AW15" s="14"/>
      <c r="AX15" s="14"/>
      <c r="AY15" s="14"/>
      <c r="AZ15" s="14"/>
      <c r="BA15" s="48" t="s">
        <v>50</v>
      </c>
      <c r="BB15" s="14"/>
      <c r="BC15" s="14"/>
      <c r="BD15" s="48" t="s">
        <v>14</v>
      </c>
      <c r="BE15" s="14"/>
      <c r="BF15" s="48"/>
      <c r="BG15" s="14"/>
      <c r="BH15" s="14"/>
      <c r="BI15" s="14"/>
      <c r="BJ15" s="14"/>
      <c r="BK15" s="14"/>
      <c r="BL15" s="14"/>
      <c r="BM15" s="14"/>
      <c r="BN15" s="14"/>
      <c r="BO15" s="14"/>
      <c r="BP15" s="48"/>
      <c r="BQ15" s="14"/>
      <c r="BR15" s="48" t="s">
        <v>130</v>
      </c>
      <c r="BS15" s="14"/>
      <c r="BT15" s="48" t="s">
        <v>130</v>
      </c>
      <c r="BU15" s="14"/>
      <c r="BV15" s="48" t="s">
        <v>6</v>
      </c>
      <c r="BW15" s="48"/>
      <c r="BX15" s="14"/>
      <c r="BY15" s="48" t="s">
        <v>130</v>
      </c>
      <c r="BZ15" s="48"/>
      <c r="CA15" s="14"/>
      <c r="CB15" s="48" t="s">
        <v>130</v>
      </c>
      <c r="CC15" s="14"/>
      <c r="CD15" s="14"/>
      <c r="CE15" s="48" t="s">
        <v>3</v>
      </c>
      <c r="CF15" s="10"/>
      <c r="CG15" s="48" t="s">
        <v>130</v>
      </c>
      <c r="CH15" s="10"/>
      <c r="CI15" s="48" t="s">
        <v>33</v>
      </c>
      <c r="CJ15" s="10"/>
      <c r="CK15" s="48" t="s">
        <v>130</v>
      </c>
      <c r="CL15" s="10"/>
      <c r="CM15" s="80" t="s">
        <v>2</v>
      </c>
      <c r="CN15" s="10"/>
      <c r="CO15" s="10"/>
      <c r="CP15" s="10"/>
      <c r="CQ15" s="10"/>
      <c r="CR15" s="10"/>
      <c r="CS15" s="10">
        <v>3</v>
      </c>
      <c r="CT15" s="10">
        <v>4</v>
      </c>
      <c r="CU15" s="10"/>
      <c r="CV15" s="10"/>
      <c r="CW15" s="10">
        <v>1</v>
      </c>
      <c r="CX15" s="10"/>
      <c r="CY15" s="10">
        <v>1</v>
      </c>
      <c r="CZ15" s="10">
        <v>1</v>
      </c>
      <c r="DA15" s="10">
        <v>1</v>
      </c>
      <c r="DB15" s="10">
        <v>1</v>
      </c>
      <c r="DC15" s="94">
        <f t="shared" si="0"/>
        <v>2.16</v>
      </c>
      <c r="DD15" s="94">
        <f t="shared" si="1"/>
        <v>3.6</v>
      </c>
      <c r="DE15" s="67"/>
      <c r="DF15" s="67"/>
      <c r="DG15" s="67"/>
      <c r="DH15" s="67"/>
      <c r="DI15" s="67"/>
      <c r="DJ15" s="94">
        <f t="shared" si="2"/>
        <v>0.18</v>
      </c>
      <c r="DK15" s="94">
        <f t="shared" si="3"/>
        <v>0.36</v>
      </c>
      <c r="DL15" s="94">
        <f t="shared" si="4"/>
        <v>0.36</v>
      </c>
      <c r="DM15" s="94">
        <f t="shared" si="5"/>
        <v>0.18</v>
      </c>
      <c r="DN15" s="94">
        <f t="shared" si="6"/>
        <v>0.36</v>
      </c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</row>
    <row r="16" spans="1:129" ht="15.75" customHeight="1">
      <c r="A16" s="27"/>
      <c r="B16" s="28"/>
      <c r="D16" s="17" t="s">
        <v>94</v>
      </c>
      <c r="E16" s="14"/>
      <c r="F16" s="14"/>
      <c r="G16" s="14"/>
      <c r="H16" s="14"/>
      <c r="I16" s="14"/>
      <c r="J16" s="16"/>
      <c r="K16" s="14"/>
      <c r="L16" s="48"/>
      <c r="M16" s="14"/>
      <c r="N16" s="48" t="s">
        <v>2</v>
      </c>
      <c r="O16" s="16"/>
      <c r="P16" s="14"/>
      <c r="Q16" s="14"/>
      <c r="R16" s="30"/>
      <c r="S16" s="19"/>
      <c r="T16" s="14"/>
      <c r="U16" s="48" t="s">
        <v>112</v>
      </c>
      <c r="V16" s="14"/>
      <c r="W16" s="19"/>
      <c r="X16" s="14"/>
      <c r="Y16" s="19"/>
      <c r="Z16" s="14"/>
      <c r="AA16" s="14"/>
      <c r="AB16" s="14"/>
      <c r="AC16" s="19"/>
      <c r="AD16" s="14"/>
      <c r="AE16" s="14"/>
      <c r="AF16" s="48" t="s">
        <v>3</v>
      </c>
      <c r="AG16" s="14"/>
      <c r="AH16" s="14"/>
      <c r="AI16" s="14"/>
      <c r="AJ16" s="14"/>
      <c r="AK16" s="16"/>
      <c r="AL16" s="14"/>
      <c r="AM16" s="14"/>
      <c r="AN16" s="14"/>
      <c r="AO16" s="26"/>
      <c r="AP16" s="48"/>
      <c r="AQ16" s="14"/>
      <c r="AR16" s="14"/>
      <c r="AS16" s="48" t="s">
        <v>2</v>
      </c>
      <c r="AT16" s="14"/>
      <c r="AU16" s="14"/>
      <c r="AV16" s="14"/>
      <c r="AW16" s="14"/>
      <c r="AX16" s="14"/>
      <c r="AY16" s="14"/>
      <c r="AZ16" s="14"/>
      <c r="BA16" s="48" t="s">
        <v>50</v>
      </c>
      <c r="BB16" s="14"/>
      <c r="BC16" s="14"/>
      <c r="BD16" s="48" t="s">
        <v>14</v>
      </c>
      <c r="BE16" s="14"/>
      <c r="BF16" s="48"/>
      <c r="BG16" s="14"/>
      <c r="BH16" s="14"/>
      <c r="BI16" s="14"/>
      <c r="BJ16" s="14"/>
      <c r="BK16" s="14"/>
      <c r="BL16" s="14"/>
      <c r="BM16" s="14"/>
      <c r="BN16" s="14"/>
      <c r="BO16" s="14"/>
      <c r="BP16" s="48"/>
      <c r="BQ16" s="14"/>
      <c r="BR16" s="48" t="s">
        <v>130</v>
      </c>
      <c r="BS16" s="14"/>
      <c r="BT16" s="48" t="s">
        <v>130</v>
      </c>
      <c r="BU16" s="14"/>
      <c r="BV16" s="48" t="s">
        <v>6</v>
      </c>
      <c r="BW16" s="48"/>
      <c r="BX16" s="14"/>
      <c r="BY16" s="48" t="s">
        <v>130</v>
      </c>
      <c r="BZ16" s="48"/>
      <c r="CA16" s="14"/>
      <c r="CB16" s="48" t="s">
        <v>130</v>
      </c>
      <c r="CC16" s="14"/>
      <c r="CD16" s="14"/>
      <c r="CE16" s="48" t="s">
        <v>3</v>
      </c>
      <c r="CF16" s="10"/>
      <c r="CG16" s="48" t="s">
        <v>130</v>
      </c>
      <c r="CH16" s="10"/>
      <c r="CI16" s="48" t="s">
        <v>33</v>
      </c>
      <c r="CJ16" s="10"/>
      <c r="CK16" s="48" t="s">
        <v>130</v>
      </c>
      <c r="CL16" s="10"/>
      <c r="CM16" s="80" t="s">
        <v>2</v>
      </c>
      <c r="CN16" s="10"/>
      <c r="CO16" s="10"/>
      <c r="CP16" s="10"/>
      <c r="CQ16" s="10"/>
      <c r="CR16" s="10"/>
      <c r="CS16" s="10">
        <v>3</v>
      </c>
      <c r="CT16" s="10">
        <v>4</v>
      </c>
      <c r="CU16" s="10"/>
      <c r="CV16" s="10"/>
      <c r="CW16" s="10">
        <v>1</v>
      </c>
      <c r="CX16" s="10"/>
      <c r="CY16" s="10">
        <v>1</v>
      </c>
      <c r="CZ16" s="10">
        <v>1</v>
      </c>
      <c r="DA16" s="10">
        <v>1</v>
      </c>
      <c r="DB16" s="10">
        <v>1</v>
      </c>
      <c r="DC16" s="94">
        <f t="shared" si="0"/>
        <v>2.16</v>
      </c>
      <c r="DD16" s="94">
        <f t="shared" si="1"/>
        <v>3.6</v>
      </c>
      <c r="DE16" s="67"/>
      <c r="DF16" s="67"/>
      <c r="DG16" s="67"/>
      <c r="DH16" s="67"/>
      <c r="DI16" s="67"/>
      <c r="DJ16" s="94">
        <f t="shared" si="2"/>
        <v>0.18</v>
      </c>
      <c r="DK16" s="94">
        <f t="shared" si="3"/>
        <v>0.36</v>
      </c>
      <c r="DL16" s="94">
        <f t="shared" si="4"/>
        <v>0.36</v>
      </c>
      <c r="DM16" s="94">
        <f t="shared" si="5"/>
        <v>0.18</v>
      </c>
      <c r="DN16" s="94">
        <f t="shared" si="6"/>
        <v>0.36</v>
      </c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</row>
    <row r="17" spans="1:129" ht="15.75" customHeight="1">
      <c r="A17" s="27"/>
      <c r="B17" s="28"/>
      <c r="D17" s="17" t="s">
        <v>95</v>
      </c>
      <c r="E17" s="14"/>
      <c r="F17" s="14"/>
      <c r="G17" s="14"/>
      <c r="H17" s="14"/>
      <c r="I17" s="14"/>
      <c r="J17" s="16"/>
      <c r="K17" s="14"/>
      <c r="L17" s="48"/>
      <c r="M17" s="14"/>
      <c r="N17" s="48" t="s">
        <v>2</v>
      </c>
      <c r="O17" s="16"/>
      <c r="P17" s="14"/>
      <c r="Q17" s="14"/>
      <c r="R17" s="30"/>
      <c r="S17" s="19"/>
      <c r="T17" s="14"/>
      <c r="U17" s="48" t="s">
        <v>112</v>
      </c>
      <c r="V17" s="14"/>
      <c r="W17" s="19"/>
      <c r="X17" s="14"/>
      <c r="Y17" s="19"/>
      <c r="Z17" s="14"/>
      <c r="AA17" s="14"/>
      <c r="AB17" s="14"/>
      <c r="AC17" s="19"/>
      <c r="AD17" s="14"/>
      <c r="AE17" s="14"/>
      <c r="AF17" s="48" t="s">
        <v>3</v>
      </c>
      <c r="AG17" s="14"/>
      <c r="AH17" s="14"/>
      <c r="AI17" s="14"/>
      <c r="AJ17" s="14"/>
      <c r="AK17" s="16"/>
      <c r="AL17" s="14"/>
      <c r="AM17" s="14"/>
      <c r="AN17" s="14"/>
      <c r="AO17" s="26"/>
      <c r="AP17" s="48"/>
      <c r="AQ17" s="14"/>
      <c r="AR17" s="14"/>
      <c r="AS17" s="48" t="s">
        <v>2</v>
      </c>
      <c r="AT17" s="14"/>
      <c r="AU17" s="14"/>
      <c r="AV17" s="14"/>
      <c r="AW17" s="14"/>
      <c r="AX17" s="14"/>
      <c r="AY17" s="14"/>
      <c r="AZ17" s="14"/>
      <c r="BA17" s="48" t="s">
        <v>50</v>
      </c>
      <c r="BB17" s="14"/>
      <c r="BC17" s="14"/>
      <c r="BD17" s="48" t="s">
        <v>14</v>
      </c>
      <c r="BE17" s="14"/>
      <c r="BF17" s="48"/>
      <c r="BG17" s="14"/>
      <c r="BH17" s="14"/>
      <c r="BI17" s="14"/>
      <c r="BJ17" s="14"/>
      <c r="BK17" s="14"/>
      <c r="BL17" s="14"/>
      <c r="BM17" s="14"/>
      <c r="BN17" s="14"/>
      <c r="BO17" s="14"/>
      <c r="BP17" s="48"/>
      <c r="BQ17" s="14"/>
      <c r="BR17" s="48" t="s">
        <v>130</v>
      </c>
      <c r="BS17" s="14"/>
      <c r="BT17" s="48" t="s">
        <v>130</v>
      </c>
      <c r="BU17" s="14"/>
      <c r="BV17" s="48" t="s">
        <v>6</v>
      </c>
      <c r="BW17" s="48"/>
      <c r="BX17" s="14"/>
      <c r="BY17" s="48" t="s">
        <v>130</v>
      </c>
      <c r="BZ17" s="48"/>
      <c r="CA17" s="14"/>
      <c r="CB17" s="48" t="s">
        <v>130</v>
      </c>
      <c r="CC17" s="14"/>
      <c r="CD17" s="14"/>
      <c r="CE17" s="48" t="s">
        <v>3</v>
      </c>
      <c r="CF17" s="10"/>
      <c r="CG17" s="48" t="s">
        <v>130</v>
      </c>
      <c r="CH17" s="10"/>
      <c r="CI17" s="48" t="s">
        <v>33</v>
      </c>
      <c r="CJ17" s="10"/>
      <c r="CK17" s="48" t="s">
        <v>130</v>
      </c>
      <c r="CL17" s="10"/>
      <c r="CM17" s="80" t="s">
        <v>2</v>
      </c>
      <c r="CN17" s="10"/>
      <c r="CO17" s="10"/>
      <c r="CP17" s="10"/>
      <c r="CQ17" s="10"/>
      <c r="CR17" s="10"/>
      <c r="CS17" s="10">
        <v>3</v>
      </c>
      <c r="CT17" s="10">
        <v>4</v>
      </c>
      <c r="CU17" s="10"/>
      <c r="CV17" s="10"/>
      <c r="CW17" s="10">
        <v>1</v>
      </c>
      <c r="CX17" s="10"/>
      <c r="CY17" s="10">
        <v>1</v>
      </c>
      <c r="CZ17" s="10">
        <v>1</v>
      </c>
      <c r="DA17" s="10">
        <v>1</v>
      </c>
      <c r="DB17" s="10">
        <v>1</v>
      </c>
      <c r="DC17" s="94">
        <f t="shared" si="0"/>
        <v>2.16</v>
      </c>
      <c r="DD17" s="94">
        <f t="shared" si="1"/>
        <v>3.6</v>
      </c>
      <c r="DE17" s="67"/>
      <c r="DF17" s="67"/>
      <c r="DG17" s="67"/>
      <c r="DH17" s="67"/>
      <c r="DI17" s="67"/>
      <c r="DJ17" s="94">
        <f t="shared" si="2"/>
        <v>0.18</v>
      </c>
      <c r="DK17" s="94">
        <f t="shared" si="3"/>
        <v>0.36</v>
      </c>
      <c r="DL17" s="94">
        <f t="shared" si="4"/>
        <v>0.36</v>
      </c>
      <c r="DM17" s="94">
        <f t="shared" si="5"/>
        <v>0.18</v>
      </c>
      <c r="DN17" s="94">
        <f t="shared" si="6"/>
        <v>0.36</v>
      </c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</row>
    <row r="18" spans="1:129" ht="15.75" customHeight="1">
      <c r="A18" s="20"/>
      <c r="B18" s="21"/>
      <c r="D18" s="24"/>
      <c r="E18" s="7">
        <v>9</v>
      </c>
      <c r="F18" s="8">
        <v>10</v>
      </c>
      <c r="G18" s="7">
        <v>13</v>
      </c>
      <c r="H18" s="8">
        <v>14</v>
      </c>
      <c r="I18" s="7">
        <v>15</v>
      </c>
      <c r="J18" s="8">
        <v>16</v>
      </c>
      <c r="K18" s="7">
        <v>17</v>
      </c>
      <c r="L18" s="8">
        <v>20</v>
      </c>
      <c r="M18" s="7">
        <v>21</v>
      </c>
      <c r="N18" s="8">
        <v>22</v>
      </c>
      <c r="O18" s="7">
        <v>23</v>
      </c>
      <c r="P18" s="8">
        <v>24</v>
      </c>
      <c r="Q18" s="7">
        <v>27</v>
      </c>
      <c r="R18" s="8">
        <v>28</v>
      </c>
      <c r="S18" s="7">
        <v>29</v>
      </c>
      <c r="T18" s="8">
        <v>30</v>
      </c>
      <c r="U18" s="7">
        <v>31</v>
      </c>
      <c r="V18" s="8">
        <v>3</v>
      </c>
      <c r="W18" s="8">
        <v>4</v>
      </c>
      <c r="X18" s="8">
        <v>5</v>
      </c>
      <c r="Y18" s="8">
        <v>6</v>
      </c>
      <c r="Z18" s="8">
        <v>7</v>
      </c>
      <c r="AA18" s="8">
        <v>10</v>
      </c>
      <c r="AB18" s="8">
        <v>11</v>
      </c>
      <c r="AC18" s="8">
        <v>12</v>
      </c>
      <c r="AD18" s="8">
        <v>13</v>
      </c>
      <c r="AE18" s="8">
        <v>14</v>
      </c>
      <c r="AF18" s="8">
        <v>17</v>
      </c>
      <c r="AG18" s="8">
        <v>18</v>
      </c>
      <c r="AH18" s="8">
        <v>19</v>
      </c>
      <c r="AI18" s="8">
        <v>20</v>
      </c>
      <c r="AJ18" s="8">
        <v>21</v>
      </c>
      <c r="AK18" s="8">
        <v>24</v>
      </c>
      <c r="AL18" s="9">
        <v>25</v>
      </c>
      <c r="AM18" s="8">
        <v>26</v>
      </c>
      <c r="AN18" s="8">
        <v>27</v>
      </c>
      <c r="AO18" s="8">
        <v>28</v>
      </c>
      <c r="AP18" s="8">
        <v>3</v>
      </c>
      <c r="AQ18" s="8">
        <v>4</v>
      </c>
      <c r="AR18" s="8">
        <v>5</v>
      </c>
      <c r="AS18" s="8">
        <v>6</v>
      </c>
      <c r="AT18" s="8">
        <v>7</v>
      </c>
      <c r="AU18" s="8">
        <v>10</v>
      </c>
      <c r="AV18" s="8">
        <v>11</v>
      </c>
      <c r="AW18" s="8">
        <v>12</v>
      </c>
      <c r="AX18" s="8">
        <v>13</v>
      </c>
      <c r="AY18" s="8">
        <v>14</v>
      </c>
      <c r="AZ18" s="8">
        <v>17</v>
      </c>
      <c r="BA18" s="8">
        <v>18</v>
      </c>
      <c r="BB18" s="8">
        <v>19</v>
      </c>
      <c r="BC18" s="8">
        <v>20</v>
      </c>
      <c r="BD18" s="8">
        <v>21</v>
      </c>
      <c r="BE18" s="8">
        <v>24</v>
      </c>
      <c r="BF18" s="8">
        <v>25</v>
      </c>
      <c r="BG18" s="8">
        <v>26</v>
      </c>
      <c r="BH18" s="8">
        <v>27</v>
      </c>
      <c r="BI18" s="8">
        <v>28</v>
      </c>
      <c r="BJ18" s="8">
        <v>1</v>
      </c>
      <c r="BK18" s="8">
        <v>2</v>
      </c>
      <c r="BL18" s="8">
        <v>3</v>
      </c>
      <c r="BM18" s="8">
        <v>4</v>
      </c>
      <c r="BN18" s="8">
        <v>7</v>
      </c>
      <c r="BO18" s="8">
        <v>8</v>
      </c>
      <c r="BP18" s="8">
        <v>9</v>
      </c>
      <c r="BQ18" s="8">
        <v>10</v>
      </c>
      <c r="BR18" s="8">
        <v>11</v>
      </c>
      <c r="BS18" s="8">
        <v>14</v>
      </c>
      <c r="BT18" s="8">
        <v>15</v>
      </c>
      <c r="BU18" s="8">
        <v>16</v>
      </c>
      <c r="BV18" s="8">
        <v>17</v>
      </c>
      <c r="BW18" s="8">
        <v>18</v>
      </c>
      <c r="BX18" s="8">
        <v>21</v>
      </c>
      <c r="BY18" s="8">
        <v>22</v>
      </c>
      <c r="BZ18" s="8">
        <v>23</v>
      </c>
      <c r="CA18" s="8">
        <v>24</v>
      </c>
      <c r="CB18" s="8">
        <v>25</v>
      </c>
      <c r="CC18" s="8">
        <v>28</v>
      </c>
      <c r="CD18" s="8">
        <v>29</v>
      </c>
      <c r="CE18" s="8">
        <v>30</v>
      </c>
      <c r="CF18" s="8">
        <v>5</v>
      </c>
      <c r="CG18" s="8">
        <v>6</v>
      </c>
      <c r="CH18" s="8">
        <v>7</v>
      </c>
      <c r="CI18" s="8">
        <v>12</v>
      </c>
      <c r="CJ18" s="8">
        <v>13</v>
      </c>
      <c r="CK18" s="80">
        <v>14</v>
      </c>
      <c r="CL18" s="8">
        <v>15</v>
      </c>
      <c r="CM18" s="80">
        <v>16</v>
      </c>
      <c r="CN18" s="8">
        <v>19</v>
      </c>
      <c r="CO18" s="8">
        <v>20</v>
      </c>
      <c r="CP18" s="8">
        <v>21</v>
      </c>
      <c r="CQ18" s="8">
        <v>22</v>
      </c>
      <c r="CR18" s="8">
        <v>23</v>
      </c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</row>
    <row r="19" spans="1:129" ht="29.4" customHeight="1">
      <c r="A19" s="1"/>
      <c r="B19" s="31"/>
      <c r="C19" s="1"/>
      <c r="D19" s="24"/>
      <c r="E19" s="106" t="s">
        <v>129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10" t="s">
        <v>128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2"/>
      <c r="AP19" s="97" t="s">
        <v>127</v>
      </c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107" t="s">
        <v>126</v>
      </c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101" t="s">
        <v>125</v>
      </c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</row>
    <row r="20" spans="1:129" ht="28.5" customHeight="1">
      <c r="A20" s="25" t="s">
        <v>10</v>
      </c>
      <c r="B20" s="23"/>
      <c r="D20" s="2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39"/>
      <c r="BQ20" s="15"/>
      <c r="BR20" s="39" t="s">
        <v>2</v>
      </c>
      <c r="BS20" s="15"/>
      <c r="BT20" s="15"/>
      <c r="BU20" s="15"/>
      <c r="BV20" s="15"/>
      <c r="BW20" s="15"/>
      <c r="BX20" s="15"/>
      <c r="BY20" s="39" t="s">
        <v>3</v>
      </c>
      <c r="BZ20" s="39"/>
      <c r="CA20" s="15"/>
      <c r="CB20" s="15"/>
      <c r="CC20" s="15"/>
      <c r="CD20" s="15"/>
      <c r="CE20" s="15"/>
      <c r="CF20" s="24"/>
      <c r="CG20" s="24"/>
      <c r="CH20" s="24"/>
      <c r="CI20" s="24"/>
    </row>
    <row r="21" spans="1:129" ht="15.75" customHeight="1">
      <c r="A21" s="22"/>
      <c r="B21" s="23"/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24"/>
      <c r="CG21" s="24"/>
      <c r="CH21" s="24"/>
      <c r="CI21" s="24"/>
    </row>
    <row r="22" spans="1:129" ht="15.75" customHeight="1">
      <c r="A22" s="22"/>
      <c r="B22" s="23"/>
      <c r="D22" s="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24"/>
      <c r="CG22" s="24"/>
      <c r="CH22" s="24"/>
      <c r="CI22" s="24"/>
    </row>
    <row r="23" spans="1:129" ht="15.75" customHeight="1">
      <c r="A23" s="22"/>
      <c r="B23" s="23"/>
      <c r="D23" s="2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24"/>
      <c r="CG23" s="24"/>
      <c r="CH23" s="24"/>
      <c r="CI23" s="24"/>
    </row>
    <row r="24" spans="1:129" ht="15.75" customHeight="1">
      <c r="A24" s="22"/>
      <c r="B24" s="23"/>
      <c r="D24" s="2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24"/>
      <c r="CG24" s="24"/>
      <c r="CH24" s="24"/>
      <c r="CI24" s="24"/>
    </row>
    <row r="25" spans="1:129" ht="15.75" customHeight="1">
      <c r="A25" s="22"/>
      <c r="B25" s="23"/>
      <c r="D25" s="2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24"/>
      <c r="CG25" s="24"/>
      <c r="CH25" s="24"/>
      <c r="CI25" s="24"/>
    </row>
    <row r="26" spans="1:129" ht="15.75" customHeight="1">
      <c r="A26" s="22"/>
      <c r="B26" s="23"/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24"/>
      <c r="CG26" s="24"/>
      <c r="CH26" s="24"/>
      <c r="CI26" s="24"/>
    </row>
    <row r="27" spans="1:129" ht="15.75" customHeight="1">
      <c r="A27" s="22"/>
      <c r="B27" s="23"/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24"/>
      <c r="CG27" s="24"/>
      <c r="CH27" s="24"/>
      <c r="CI27" s="24"/>
    </row>
    <row r="28" spans="1:129" ht="15.75" customHeight="1">
      <c r="A28" s="22"/>
      <c r="B28" s="23"/>
      <c r="D28" s="2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24"/>
      <c r="CG28" s="24"/>
      <c r="CH28" s="24"/>
      <c r="CI28" s="24"/>
    </row>
    <row r="29" spans="1:129" ht="15.75" customHeight="1">
      <c r="A29" s="22"/>
      <c r="B29" s="23"/>
      <c r="D29" s="2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24"/>
      <c r="CG29" s="24"/>
      <c r="CH29" s="24"/>
      <c r="CI29" s="24"/>
    </row>
    <row r="30" spans="1:129" ht="15.75" customHeight="1">
      <c r="A30" s="22"/>
      <c r="B30" s="23"/>
      <c r="D30" s="2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24"/>
      <c r="CG30" s="24"/>
      <c r="CH30" s="24"/>
      <c r="CI30" s="24"/>
    </row>
    <row r="31" spans="1:129" ht="15.75" customHeight="1">
      <c r="A31" s="22"/>
      <c r="B31" s="23"/>
      <c r="D31" s="2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24"/>
      <c r="CG31" s="24"/>
      <c r="CH31" s="24"/>
      <c r="CI31" s="24"/>
    </row>
    <row r="32" spans="1:129" ht="15.75" customHeight="1">
      <c r="A32" s="22"/>
      <c r="B32" s="23"/>
      <c r="D32" s="2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24"/>
      <c r="CG32" s="24"/>
      <c r="CH32" s="24"/>
      <c r="CI32" s="24"/>
    </row>
    <row r="33" spans="1:87" ht="15.75" customHeight="1">
      <c r="A33" s="22"/>
      <c r="B33" s="23"/>
      <c r="D33" s="2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24"/>
      <c r="CG33" s="24"/>
      <c r="CH33" s="24"/>
      <c r="CI33" s="24"/>
    </row>
    <row r="34" spans="1:87" ht="15.75" customHeight="1">
      <c r="A34" s="22"/>
      <c r="B34" s="23"/>
      <c r="D34" s="2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24"/>
      <c r="CG34" s="24"/>
      <c r="CH34" s="24"/>
      <c r="CI34" s="24"/>
    </row>
    <row r="35" spans="1:87" ht="15.75" customHeight="1">
      <c r="A35" s="22"/>
      <c r="B35" s="23"/>
      <c r="D35" s="2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24"/>
      <c r="CG35" s="24"/>
      <c r="CH35" s="24"/>
      <c r="CI35" s="24"/>
    </row>
    <row r="36" spans="1:87" ht="15.75" customHeight="1">
      <c r="A36" s="22"/>
      <c r="B36" s="23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24"/>
      <c r="CG36" s="24"/>
      <c r="CH36" s="24"/>
      <c r="CI36" s="24"/>
    </row>
    <row r="37" spans="1:87" ht="15.75" customHeight="1">
      <c r="A37" s="22"/>
      <c r="B37" s="23"/>
      <c r="D37" s="2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24"/>
      <c r="CG37" s="24"/>
      <c r="CH37" s="24"/>
      <c r="CI37" s="24"/>
    </row>
    <row r="38" spans="1:87" ht="15.75" customHeight="1">
      <c r="A38" s="22"/>
      <c r="B38" s="23"/>
      <c r="D38" s="2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24"/>
      <c r="CG38" s="24"/>
      <c r="CH38" s="24"/>
      <c r="CI38" s="24"/>
    </row>
    <row r="39" spans="1:87" ht="15.75" customHeight="1">
      <c r="A39" s="22"/>
      <c r="B39" s="23"/>
      <c r="D39" s="2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24"/>
      <c r="CG39" s="24"/>
      <c r="CH39" s="24"/>
      <c r="CI39" s="24"/>
    </row>
    <row r="40" spans="1:87" ht="15.75" customHeight="1">
      <c r="A40" s="22"/>
      <c r="B40" s="23"/>
      <c r="D40" s="2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24"/>
      <c r="CG40" s="24"/>
      <c r="CH40" s="24"/>
      <c r="CI40" s="24"/>
    </row>
    <row r="41" spans="1:87" ht="15.75" customHeight="1">
      <c r="A41" s="22"/>
      <c r="B41" s="23"/>
      <c r="D41" s="2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24"/>
      <c r="CG41" s="24"/>
      <c r="CH41" s="24"/>
      <c r="CI41" s="24"/>
    </row>
    <row r="42" spans="1:87" ht="15.75" customHeight="1">
      <c r="A42" s="22"/>
      <c r="B42" s="23"/>
      <c r="D42" s="2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24"/>
      <c r="CG42" s="24"/>
      <c r="CH42" s="24"/>
      <c r="CI42" s="24"/>
    </row>
    <row r="43" spans="1:87" ht="15.75" customHeight="1">
      <c r="A43" s="22"/>
      <c r="B43" s="23"/>
      <c r="D43" s="2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24"/>
      <c r="CG43" s="24"/>
      <c r="CH43" s="24"/>
      <c r="CI43" s="24"/>
    </row>
    <row r="44" spans="1:87" ht="15.75" customHeight="1">
      <c r="A44" s="22"/>
      <c r="B44" s="23"/>
      <c r="D44" s="2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24"/>
      <c r="CG44" s="24"/>
      <c r="CH44" s="24"/>
      <c r="CI44" s="24"/>
    </row>
    <row r="45" spans="1:87" ht="15.75" customHeight="1">
      <c r="A45" s="22"/>
      <c r="B45" s="23"/>
      <c r="D45" s="2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24"/>
      <c r="CG45" s="24"/>
      <c r="CH45" s="24"/>
      <c r="CI45" s="24"/>
    </row>
    <row r="46" spans="1:87" ht="15.75" customHeight="1">
      <c r="A46" s="22"/>
      <c r="B46" s="23"/>
      <c r="D46" s="2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24"/>
      <c r="CG46" s="24"/>
      <c r="CH46" s="24"/>
      <c r="CI46" s="24"/>
    </row>
    <row r="47" spans="1:87" ht="15.75" customHeight="1">
      <c r="A47" s="22"/>
      <c r="B47" s="23"/>
      <c r="D47" s="2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24"/>
      <c r="CG47" s="24"/>
      <c r="CH47" s="24"/>
      <c r="CI47" s="24"/>
    </row>
    <row r="48" spans="1:87" ht="15.75" customHeight="1">
      <c r="A48" s="22"/>
      <c r="B48" s="23"/>
      <c r="D48" s="2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24"/>
      <c r="CG48" s="24"/>
      <c r="CH48" s="24"/>
      <c r="CI48" s="24"/>
    </row>
    <row r="49" spans="1:87" ht="15.75" customHeight="1">
      <c r="A49" s="22"/>
      <c r="B49" s="23"/>
      <c r="D49" s="2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24"/>
      <c r="CG49" s="24"/>
      <c r="CH49" s="24"/>
      <c r="CI49" s="24"/>
    </row>
    <row r="50" spans="1:87" ht="15.75" customHeight="1">
      <c r="A50" s="22"/>
      <c r="B50" s="23"/>
      <c r="D50" s="2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24"/>
      <c r="CG50" s="24"/>
      <c r="CH50" s="24"/>
      <c r="CI50" s="24"/>
    </row>
    <row r="51" spans="1:87" ht="15.75" customHeight="1">
      <c r="A51" s="22"/>
      <c r="B51" s="23"/>
      <c r="D51" s="2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24"/>
      <c r="CG51" s="24"/>
      <c r="CH51" s="24"/>
      <c r="CI51" s="24"/>
    </row>
    <row r="52" spans="1:87" ht="15.75" customHeight="1">
      <c r="A52" s="22"/>
      <c r="B52" s="23"/>
      <c r="D52" s="2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24"/>
      <c r="CG52" s="24"/>
      <c r="CH52" s="24"/>
      <c r="CI52" s="24"/>
    </row>
    <row r="53" spans="1:87" ht="15.75" customHeight="1">
      <c r="A53" s="22"/>
      <c r="B53" s="23"/>
      <c r="D53" s="2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24"/>
      <c r="CG53" s="24"/>
      <c r="CH53" s="24"/>
      <c r="CI53" s="24"/>
    </row>
    <row r="54" spans="1:87" ht="15.75" customHeight="1">
      <c r="A54" s="22"/>
      <c r="B54" s="23"/>
      <c r="D54" s="2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24"/>
      <c r="CG54" s="24"/>
      <c r="CH54" s="24"/>
      <c r="CI54" s="24"/>
    </row>
    <row r="55" spans="1:87" ht="15.75" customHeight="1">
      <c r="A55" s="22"/>
      <c r="B55" s="23"/>
      <c r="D55" s="2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24"/>
      <c r="CG55" s="24"/>
      <c r="CH55" s="24"/>
      <c r="CI55" s="24"/>
    </row>
    <row r="56" spans="1:87" ht="15.75" customHeight="1">
      <c r="A56" s="22"/>
      <c r="B56" s="23"/>
      <c r="D56" s="2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24"/>
      <c r="CG56" s="24"/>
      <c r="CH56" s="24"/>
      <c r="CI56" s="24"/>
    </row>
    <row r="57" spans="1:87" ht="15.75" customHeight="1">
      <c r="A57" s="22"/>
      <c r="B57" s="23"/>
      <c r="D57" s="2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24"/>
      <c r="CG57" s="24"/>
      <c r="CH57" s="24"/>
      <c r="CI57" s="24"/>
    </row>
    <row r="58" spans="1:87" ht="15.75" customHeight="1">
      <c r="A58" s="22"/>
      <c r="B58" s="23"/>
      <c r="D58" s="2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24"/>
      <c r="CG58" s="24"/>
      <c r="CH58" s="24"/>
      <c r="CI58" s="24"/>
    </row>
    <row r="59" spans="1:87" ht="15.75" customHeight="1">
      <c r="A59" s="22"/>
      <c r="B59" s="23"/>
      <c r="D59" s="2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24"/>
      <c r="CG59" s="24"/>
      <c r="CH59" s="24"/>
      <c r="CI59" s="24"/>
    </row>
    <row r="60" spans="1:87" ht="15.75" customHeight="1">
      <c r="A60" s="22"/>
      <c r="B60" s="23"/>
      <c r="D60" s="2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24"/>
      <c r="CG60" s="24"/>
      <c r="CH60" s="24"/>
      <c r="CI60" s="24"/>
    </row>
    <row r="61" spans="1:87" ht="15.75" customHeight="1">
      <c r="A61" s="22"/>
      <c r="B61" s="23"/>
      <c r="D61" s="2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24"/>
      <c r="CG61" s="24"/>
      <c r="CH61" s="24"/>
      <c r="CI61" s="24"/>
    </row>
    <row r="62" spans="1:87" ht="15.75" customHeight="1">
      <c r="A62" s="22"/>
      <c r="B62" s="23"/>
      <c r="D62" s="2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24"/>
      <c r="CG62" s="24"/>
      <c r="CH62" s="24"/>
      <c r="CI62" s="24"/>
    </row>
    <row r="63" spans="1:87" ht="15.75" customHeight="1">
      <c r="A63" s="22"/>
      <c r="B63" s="23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24"/>
      <c r="CG63" s="24"/>
      <c r="CH63" s="24"/>
      <c r="CI63" s="24"/>
    </row>
    <row r="64" spans="1:87" ht="15.75" customHeight="1">
      <c r="A64" s="22"/>
      <c r="B64" s="23"/>
      <c r="D64" s="2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24"/>
      <c r="CG64" s="24"/>
      <c r="CH64" s="24"/>
      <c r="CI64" s="24"/>
    </row>
    <row r="65" spans="1:87" ht="15.75" customHeight="1">
      <c r="A65" s="22"/>
      <c r="B65" s="23"/>
      <c r="D65" s="2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24"/>
      <c r="CG65" s="24"/>
      <c r="CH65" s="24"/>
      <c r="CI65" s="24"/>
    </row>
    <row r="66" spans="1:87" ht="15.75" customHeight="1">
      <c r="A66" s="22"/>
      <c r="B66" s="23"/>
      <c r="D66" s="2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24"/>
      <c r="CG66" s="24"/>
      <c r="CH66" s="24"/>
      <c r="CI66" s="24"/>
    </row>
    <row r="67" spans="1:87" ht="15.75" customHeight="1">
      <c r="A67" s="22"/>
      <c r="B67" s="23"/>
      <c r="D67" s="2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24"/>
      <c r="CG67" s="24"/>
      <c r="CH67" s="24"/>
      <c r="CI67" s="24"/>
    </row>
    <row r="68" spans="1:87" ht="15.75" customHeight="1">
      <c r="A68" s="22"/>
      <c r="B68" s="23"/>
      <c r="D68" s="2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24"/>
      <c r="CG68" s="24"/>
      <c r="CH68" s="24"/>
      <c r="CI68" s="24"/>
    </row>
    <row r="69" spans="1:87" ht="15.75" customHeight="1">
      <c r="A69" s="22"/>
      <c r="B69" s="23"/>
      <c r="D69" s="2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24"/>
      <c r="CG69" s="24"/>
      <c r="CH69" s="24"/>
      <c r="CI69" s="24"/>
    </row>
    <row r="70" spans="1:87" ht="15.75" customHeight="1">
      <c r="A70" s="22"/>
      <c r="B70" s="23"/>
      <c r="D70" s="2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24"/>
      <c r="CG70" s="24"/>
      <c r="CH70" s="24"/>
      <c r="CI70" s="24"/>
    </row>
    <row r="71" spans="1:87" ht="15.75" customHeight="1">
      <c r="A71" s="22"/>
      <c r="B71" s="23"/>
      <c r="D71" s="2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24"/>
      <c r="CG71" s="24"/>
      <c r="CH71" s="24"/>
      <c r="CI71" s="24"/>
    </row>
    <row r="72" spans="1:87" ht="15.75" customHeight="1">
      <c r="A72" s="22"/>
      <c r="B72" s="23"/>
      <c r="D72" s="2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24"/>
      <c r="CG72" s="24"/>
      <c r="CH72" s="24"/>
      <c r="CI72" s="24"/>
    </row>
    <row r="73" spans="1:87" ht="15.75" customHeight="1">
      <c r="A73" s="22"/>
      <c r="B73" s="23"/>
      <c r="D73" s="2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24"/>
      <c r="CG73" s="24"/>
      <c r="CH73" s="24"/>
      <c r="CI73" s="24"/>
    </row>
    <row r="74" spans="1:87" ht="15.75" customHeight="1">
      <c r="A74" s="22"/>
      <c r="B74" s="23"/>
      <c r="D74" s="2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24"/>
      <c r="CG74" s="24"/>
      <c r="CH74" s="24"/>
      <c r="CI74" s="24"/>
    </row>
    <row r="75" spans="1:87" ht="15.75" customHeight="1">
      <c r="A75" s="22"/>
      <c r="B75" s="23"/>
      <c r="D75" s="2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24"/>
      <c r="CG75" s="24"/>
      <c r="CH75" s="24"/>
      <c r="CI75" s="24"/>
    </row>
    <row r="76" spans="1:87" ht="15.75" customHeight="1">
      <c r="A76" s="22"/>
      <c r="B76" s="23"/>
      <c r="D76" s="2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24"/>
      <c r="CG76" s="24"/>
      <c r="CH76" s="24"/>
      <c r="CI76" s="24"/>
    </row>
    <row r="77" spans="1:87" ht="15.75" customHeight="1">
      <c r="A77" s="22"/>
      <c r="B77" s="23"/>
      <c r="D77" s="2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24"/>
      <c r="CG77" s="24"/>
      <c r="CH77" s="24"/>
      <c r="CI77" s="24"/>
    </row>
    <row r="78" spans="1:87" ht="15.75" customHeight="1">
      <c r="A78" s="22"/>
      <c r="B78" s="23"/>
      <c r="D78" s="2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24"/>
      <c r="CG78" s="24"/>
      <c r="CH78" s="24"/>
      <c r="CI78" s="24"/>
    </row>
    <row r="79" spans="1:87" ht="15.75" customHeight="1">
      <c r="A79" s="22"/>
      <c r="B79" s="23"/>
      <c r="D79" s="2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24"/>
      <c r="CG79" s="24"/>
      <c r="CH79" s="24"/>
      <c r="CI79" s="24"/>
    </row>
    <row r="80" spans="1:87" ht="15.75" customHeight="1">
      <c r="A80" s="22"/>
      <c r="B80" s="23"/>
      <c r="D80" s="2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24"/>
      <c r="CG80" s="24"/>
      <c r="CH80" s="24"/>
      <c r="CI80" s="24"/>
    </row>
    <row r="81" spans="1:87" ht="15.75" customHeight="1">
      <c r="A81" s="22"/>
      <c r="B81" s="23"/>
      <c r="D81" s="2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24"/>
      <c r="CG81" s="24"/>
      <c r="CH81" s="24"/>
      <c r="CI81" s="24"/>
    </row>
    <row r="82" spans="1:87" ht="15.75" customHeight="1">
      <c r="A82" s="22"/>
      <c r="B82" s="23"/>
      <c r="D82" s="2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24"/>
      <c r="CG82" s="24"/>
      <c r="CH82" s="24"/>
      <c r="CI82" s="24"/>
    </row>
    <row r="83" spans="1:87" ht="15.75" customHeight="1">
      <c r="A83" s="22"/>
      <c r="B83" s="23"/>
      <c r="D83" s="2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24"/>
      <c r="CG83" s="24"/>
      <c r="CH83" s="24"/>
      <c r="CI83" s="24"/>
    </row>
    <row r="84" spans="1:87" ht="15.75" customHeight="1">
      <c r="A84" s="22"/>
      <c r="B84" s="23"/>
      <c r="D84" s="2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24"/>
      <c r="CG84" s="24"/>
      <c r="CH84" s="24"/>
      <c r="CI84" s="24"/>
    </row>
    <row r="85" spans="1:87" ht="15.75" customHeight="1">
      <c r="A85" s="22"/>
      <c r="B85" s="23"/>
      <c r="D85" s="2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24"/>
      <c r="CG85" s="24"/>
      <c r="CH85" s="24"/>
      <c r="CI85" s="24"/>
    </row>
    <row r="86" spans="1:87" ht="15.75" customHeight="1">
      <c r="A86" s="22"/>
      <c r="B86" s="23"/>
      <c r="D86" s="2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24"/>
      <c r="CG86" s="24"/>
      <c r="CH86" s="24"/>
      <c r="CI86" s="24"/>
    </row>
    <row r="87" spans="1:87" ht="15.75" customHeight="1">
      <c r="A87" s="22"/>
      <c r="B87" s="23"/>
      <c r="D87" s="2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24"/>
      <c r="CG87" s="24"/>
      <c r="CH87" s="24"/>
      <c r="CI87" s="24"/>
    </row>
    <row r="88" spans="1:87" ht="15.75" customHeight="1">
      <c r="A88" s="22"/>
      <c r="B88" s="23"/>
      <c r="D88" s="2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24"/>
      <c r="CG88" s="24"/>
      <c r="CH88" s="24"/>
      <c r="CI88" s="24"/>
    </row>
    <row r="89" spans="1:87" ht="15.75" customHeight="1">
      <c r="A89" s="22"/>
      <c r="B89" s="23"/>
      <c r="D89" s="2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24"/>
      <c r="CG89" s="24"/>
      <c r="CH89" s="24"/>
      <c r="CI89" s="24"/>
    </row>
    <row r="90" spans="1:87" ht="15.75" customHeight="1">
      <c r="A90" s="22"/>
      <c r="B90" s="23"/>
      <c r="D90" s="2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24"/>
      <c r="CG90" s="24"/>
      <c r="CH90" s="24"/>
      <c r="CI90" s="24"/>
    </row>
    <row r="91" spans="1:87" ht="15.75" customHeight="1">
      <c r="A91" s="22"/>
      <c r="B91" s="23"/>
      <c r="D91" s="2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24"/>
      <c r="CG91" s="24"/>
      <c r="CH91" s="24"/>
      <c r="CI91" s="24"/>
    </row>
    <row r="92" spans="1:87" ht="15.75" customHeight="1">
      <c r="A92" s="22"/>
      <c r="B92" s="23"/>
      <c r="D92" s="2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24"/>
      <c r="CG92" s="24"/>
      <c r="CH92" s="24"/>
      <c r="CI92" s="24"/>
    </row>
    <row r="93" spans="1:87" ht="15.75" customHeight="1">
      <c r="A93" s="22"/>
      <c r="B93" s="23"/>
      <c r="D93" s="2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24"/>
      <c r="CG93" s="24"/>
      <c r="CH93" s="24"/>
      <c r="CI93" s="24"/>
    </row>
    <row r="94" spans="1:87" ht="15.75" customHeight="1">
      <c r="A94" s="22"/>
      <c r="B94" s="23"/>
      <c r="D94" s="2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24"/>
      <c r="CG94" s="24"/>
      <c r="CH94" s="24"/>
      <c r="CI94" s="24"/>
    </row>
    <row r="95" spans="1:87" ht="15.75" customHeight="1">
      <c r="A95" s="22"/>
      <c r="B95" s="23"/>
      <c r="D95" s="2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24"/>
      <c r="CG95" s="24"/>
      <c r="CH95" s="24"/>
      <c r="CI95" s="24"/>
    </row>
    <row r="96" spans="1:87" ht="15.75" customHeight="1">
      <c r="A96" s="22"/>
      <c r="B96" s="23"/>
      <c r="D96" s="2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24"/>
      <c r="CG96" s="24"/>
      <c r="CH96" s="24"/>
      <c r="CI96" s="24"/>
    </row>
    <row r="97" spans="1:87" ht="15.75" customHeight="1">
      <c r="A97" s="22"/>
      <c r="B97" s="23"/>
      <c r="D97" s="2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24"/>
      <c r="CG97" s="24"/>
      <c r="CH97" s="24"/>
      <c r="CI97" s="24"/>
    </row>
    <row r="98" spans="1:87" ht="15.75" customHeight="1">
      <c r="A98" s="22"/>
      <c r="B98" s="23"/>
      <c r="D98" s="2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24"/>
      <c r="CG98" s="24"/>
      <c r="CH98" s="24"/>
      <c r="CI98" s="24"/>
    </row>
    <row r="99" spans="1:87" ht="15.75" customHeight="1">
      <c r="A99" s="22"/>
      <c r="B99" s="23"/>
      <c r="D99" s="2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24"/>
      <c r="CG99" s="24"/>
      <c r="CH99" s="24"/>
      <c r="CI99" s="24"/>
    </row>
    <row r="100" spans="1:87" ht="15.75" customHeight="1">
      <c r="A100" s="22"/>
      <c r="B100" s="23"/>
      <c r="D100" s="2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24"/>
      <c r="CG100" s="24"/>
      <c r="CH100" s="24"/>
      <c r="CI100" s="24"/>
    </row>
    <row r="101" spans="1:87" ht="15.75" customHeight="1">
      <c r="A101" s="22"/>
      <c r="B101" s="23"/>
      <c r="D101" s="2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24"/>
      <c r="CG101" s="24"/>
      <c r="CH101" s="24"/>
      <c r="CI101" s="24"/>
    </row>
    <row r="102" spans="1:87" ht="15.75" customHeight="1">
      <c r="A102" s="22"/>
      <c r="B102" s="23"/>
      <c r="D102" s="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24"/>
      <c r="CG102" s="24"/>
      <c r="CH102" s="24"/>
      <c r="CI102" s="24"/>
    </row>
    <row r="103" spans="1:87" ht="15.75" customHeight="1">
      <c r="A103" s="22"/>
      <c r="B103" s="23"/>
      <c r="D103" s="2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24"/>
      <c r="CG103" s="24"/>
      <c r="CH103" s="24"/>
      <c r="CI103" s="24"/>
    </row>
    <row r="104" spans="1:87" ht="15.75" customHeight="1">
      <c r="A104" s="22"/>
      <c r="B104" s="23"/>
      <c r="D104" s="2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24"/>
      <c r="CG104" s="24"/>
      <c r="CH104" s="24"/>
      <c r="CI104" s="24"/>
    </row>
    <row r="105" spans="1:87" ht="15.75" customHeight="1">
      <c r="A105" s="22"/>
      <c r="B105" s="23"/>
      <c r="D105" s="2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24"/>
      <c r="CG105" s="24"/>
      <c r="CH105" s="24"/>
      <c r="CI105" s="24"/>
    </row>
    <row r="106" spans="1:87" ht="15.75" customHeight="1">
      <c r="A106" s="22"/>
      <c r="B106" s="23"/>
      <c r="D106" s="2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24"/>
      <c r="CG106" s="24"/>
      <c r="CH106" s="24"/>
      <c r="CI106" s="24"/>
    </row>
    <row r="107" spans="1:87" ht="15.75" customHeight="1">
      <c r="A107" s="22"/>
      <c r="B107" s="23"/>
      <c r="D107" s="2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24"/>
      <c r="CG107" s="24"/>
      <c r="CH107" s="24"/>
      <c r="CI107" s="24"/>
    </row>
    <row r="108" spans="1:87" ht="15.75" customHeight="1">
      <c r="A108" s="22"/>
      <c r="B108" s="23"/>
      <c r="D108" s="2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24"/>
      <c r="CG108" s="24"/>
      <c r="CH108" s="24"/>
      <c r="CI108" s="24"/>
    </row>
    <row r="109" spans="1:87" ht="15.75" customHeight="1">
      <c r="A109" s="22"/>
      <c r="B109" s="23"/>
      <c r="D109" s="2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24"/>
      <c r="CG109" s="24"/>
      <c r="CH109" s="24"/>
      <c r="CI109" s="24"/>
    </row>
    <row r="110" spans="1:87" ht="15.75" customHeight="1">
      <c r="A110" s="22"/>
      <c r="B110" s="23"/>
      <c r="D110" s="2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24"/>
      <c r="CG110" s="24"/>
      <c r="CH110" s="24"/>
      <c r="CI110" s="24"/>
    </row>
    <row r="111" spans="1:87" ht="15.75" customHeight="1">
      <c r="A111" s="22"/>
      <c r="B111" s="23"/>
      <c r="D111" s="2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24"/>
      <c r="CG111" s="24"/>
      <c r="CH111" s="24"/>
      <c r="CI111" s="24"/>
    </row>
    <row r="112" spans="1:87" ht="15.75" customHeight="1">
      <c r="A112" s="22"/>
      <c r="B112" s="23"/>
      <c r="D112" s="2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24"/>
      <c r="CG112" s="24"/>
      <c r="CH112" s="24"/>
      <c r="CI112" s="24"/>
    </row>
    <row r="113" spans="1:87" ht="15.75" customHeight="1">
      <c r="A113" s="22"/>
      <c r="B113" s="23"/>
      <c r="D113" s="2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24"/>
      <c r="CG113" s="24"/>
      <c r="CH113" s="24"/>
      <c r="CI113" s="24"/>
    </row>
    <row r="114" spans="1:87" ht="15.75" customHeight="1">
      <c r="A114" s="22"/>
      <c r="B114" s="23"/>
      <c r="D114" s="2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24"/>
      <c r="CG114" s="24"/>
      <c r="CH114" s="24"/>
      <c r="CI114" s="24"/>
    </row>
    <row r="115" spans="1:87" ht="15.75" customHeight="1">
      <c r="A115" s="22"/>
      <c r="B115" s="23"/>
      <c r="D115" s="2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24"/>
      <c r="CG115" s="24"/>
      <c r="CH115" s="24"/>
      <c r="CI115" s="24"/>
    </row>
    <row r="116" spans="1:87" ht="15.75" customHeight="1">
      <c r="A116" s="22"/>
      <c r="B116" s="23"/>
      <c r="D116" s="2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24"/>
      <c r="CG116" s="24"/>
      <c r="CH116" s="24"/>
      <c r="CI116" s="24"/>
    </row>
    <row r="117" spans="1:87" ht="15.75" customHeight="1">
      <c r="A117" s="22"/>
      <c r="B117" s="23"/>
      <c r="D117" s="2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24"/>
      <c r="CG117" s="24"/>
      <c r="CH117" s="24"/>
      <c r="CI117" s="24"/>
    </row>
    <row r="118" spans="1:87" ht="15.75" customHeight="1">
      <c r="A118" s="22"/>
      <c r="B118" s="23"/>
      <c r="D118" s="2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24"/>
      <c r="CG118" s="24"/>
      <c r="CH118" s="24"/>
      <c r="CI118" s="24"/>
    </row>
    <row r="119" spans="1:87" ht="15.75" customHeight="1">
      <c r="A119" s="22"/>
      <c r="B119" s="23"/>
      <c r="D119" s="2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24"/>
      <c r="CG119" s="24"/>
      <c r="CH119" s="24"/>
      <c r="CI119" s="24"/>
    </row>
    <row r="120" spans="1:87" ht="15.75" customHeight="1">
      <c r="A120" s="22"/>
      <c r="B120" s="23"/>
      <c r="D120" s="2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24"/>
      <c r="CG120" s="24"/>
      <c r="CH120" s="24"/>
      <c r="CI120" s="24"/>
    </row>
    <row r="121" spans="1:87" ht="15.75" customHeight="1">
      <c r="A121" s="22"/>
      <c r="B121" s="23"/>
      <c r="D121" s="2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24"/>
      <c r="CG121" s="24"/>
      <c r="CH121" s="24"/>
      <c r="CI121" s="24"/>
    </row>
    <row r="122" spans="1:87" ht="15.75" customHeight="1">
      <c r="A122" s="22"/>
      <c r="B122" s="23"/>
      <c r="D122" s="2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24"/>
      <c r="CG122" s="24"/>
      <c r="CH122" s="24"/>
      <c r="CI122" s="24"/>
    </row>
    <row r="123" spans="1:87" ht="15.75" customHeight="1">
      <c r="A123" s="22"/>
      <c r="B123" s="23"/>
      <c r="D123" s="2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24"/>
      <c r="CG123" s="24"/>
      <c r="CH123" s="24"/>
      <c r="CI123" s="24"/>
    </row>
    <row r="124" spans="1:87" ht="15.75" customHeight="1">
      <c r="A124" s="22"/>
      <c r="B124" s="23"/>
      <c r="D124" s="2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24"/>
      <c r="CG124" s="24"/>
      <c r="CH124" s="24"/>
      <c r="CI124" s="24"/>
    </row>
    <row r="125" spans="1:87" ht="15.75" customHeight="1">
      <c r="A125" s="22"/>
      <c r="B125" s="23"/>
      <c r="D125" s="2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24"/>
      <c r="CG125" s="24"/>
      <c r="CH125" s="24"/>
      <c r="CI125" s="24"/>
    </row>
    <row r="126" spans="1:87" ht="15.75" customHeight="1">
      <c r="A126" s="22"/>
      <c r="B126" s="23"/>
      <c r="D126" s="2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24"/>
      <c r="CG126" s="24"/>
      <c r="CH126" s="24"/>
      <c r="CI126" s="24"/>
    </row>
    <row r="127" spans="1:87" ht="15.75" customHeight="1">
      <c r="A127" s="22"/>
      <c r="B127" s="23"/>
      <c r="D127" s="2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24"/>
      <c r="CG127" s="24"/>
      <c r="CH127" s="24"/>
      <c r="CI127" s="24"/>
    </row>
    <row r="128" spans="1:87" ht="15.75" customHeight="1">
      <c r="A128" s="22"/>
      <c r="B128" s="23"/>
      <c r="D128" s="2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24"/>
      <c r="CG128" s="24"/>
      <c r="CH128" s="24"/>
      <c r="CI128" s="24"/>
    </row>
    <row r="129" spans="1:87" ht="15.75" customHeight="1">
      <c r="A129" s="22"/>
      <c r="B129" s="23"/>
      <c r="D129" s="2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24"/>
      <c r="CG129" s="24"/>
      <c r="CH129" s="24"/>
      <c r="CI129" s="24"/>
    </row>
    <row r="130" spans="1:87" ht="15.75" customHeight="1">
      <c r="A130" s="22"/>
      <c r="B130" s="23"/>
      <c r="D130" s="2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24"/>
      <c r="CG130" s="24"/>
      <c r="CH130" s="24"/>
      <c r="CI130" s="24"/>
    </row>
    <row r="131" spans="1:87" ht="15.75" customHeight="1">
      <c r="A131" s="22"/>
      <c r="B131" s="23"/>
      <c r="D131" s="2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24"/>
      <c r="CG131" s="24"/>
      <c r="CH131" s="24"/>
      <c r="CI131" s="24"/>
    </row>
    <row r="132" spans="1:87" ht="15.75" customHeight="1">
      <c r="A132" s="22"/>
      <c r="B132" s="23"/>
      <c r="D132" s="2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24"/>
      <c r="CG132" s="24"/>
      <c r="CH132" s="24"/>
      <c r="CI132" s="24"/>
    </row>
    <row r="133" spans="1:87" ht="15.75" customHeight="1">
      <c r="A133" s="22"/>
      <c r="B133" s="23"/>
      <c r="D133" s="2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24"/>
      <c r="CG133" s="24"/>
      <c r="CH133" s="24"/>
      <c r="CI133" s="24"/>
    </row>
    <row r="134" spans="1:87" ht="15.75" customHeight="1">
      <c r="A134" s="22"/>
      <c r="B134" s="23"/>
      <c r="D134" s="2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24"/>
      <c r="CG134" s="24"/>
      <c r="CH134" s="24"/>
      <c r="CI134" s="24"/>
    </row>
    <row r="135" spans="1:87" ht="15.75" customHeight="1">
      <c r="A135" s="22"/>
      <c r="B135" s="23"/>
      <c r="D135" s="2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24"/>
      <c r="CG135" s="24"/>
      <c r="CH135" s="24"/>
      <c r="CI135" s="24"/>
    </row>
    <row r="136" spans="1:87" ht="15.75" customHeight="1">
      <c r="A136" s="22"/>
      <c r="B136" s="23"/>
      <c r="D136" s="2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24"/>
      <c r="CG136" s="24"/>
      <c r="CH136" s="24"/>
      <c r="CI136" s="24"/>
    </row>
    <row r="137" spans="1:87" ht="15.75" customHeight="1">
      <c r="A137" s="22"/>
      <c r="B137" s="23"/>
      <c r="D137" s="2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24"/>
      <c r="CG137" s="24"/>
      <c r="CH137" s="24"/>
      <c r="CI137" s="24"/>
    </row>
    <row r="138" spans="1:87" ht="15.75" customHeight="1">
      <c r="A138" s="22"/>
      <c r="B138" s="23"/>
      <c r="D138" s="2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24"/>
      <c r="CG138" s="24"/>
      <c r="CH138" s="24"/>
      <c r="CI138" s="24"/>
    </row>
    <row r="139" spans="1:87" ht="15.75" customHeight="1">
      <c r="A139" s="22"/>
      <c r="B139" s="23"/>
      <c r="D139" s="2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24"/>
      <c r="CG139" s="24"/>
      <c r="CH139" s="24"/>
      <c r="CI139" s="24"/>
    </row>
    <row r="140" spans="1:87" ht="15.75" customHeight="1">
      <c r="A140" s="22"/>
      <c r="B140" s="23"/>
      <c r="D140" s="2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24"/>
      <c r="CG140" s="24"/>
      <c r="CH140" s="24"/>
      <c r="CI140" s="24"/>
    </row>
    <row r="141" spans="1:87" ht="15.75" customHeight="1">
      <c r="A141" s="22"/>
      <c r="B141" s="23"/>
      <c r="D141" s="2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24"/>
      <c r="CG141" s="24"/>
      <c r="CH141" s="24"/>
      <c r="CI141" s="24"/>
    </row>
    <row r="142" spans="1:87" ht="15.75" customHeight="1">
      <c r="A142" s="22"/>
      <c r="B142" s="23"/>
      <c r="D142" s="2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24"/>
      <c r="CG142" s="24"/>
      <c r="CH142" s="24"/>
      <c r="CI142" s="24"/>
    </row>
    <row r="143" spans="1:87" ht="15.75" customHeight="1">
      <c r="A143" s="22"/>
      <c r="B143" s="23"/>
      <c r="D143" s="2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24"/>
      <c r="CG143" s="24"/>
      <c r="CH143" s="24"/>
      <c r="CI143" s="24"/>
    </row>
    <row r="144" spans="1:87" ht="15.75" customHeight="1">
      <c r="A144" s="22"/>
      <c r="B144" s="23"/>
      <c r="D144" s="2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24"/>
      <c r="CG144" s="24"/>
      <c r="CH144" s="24"/>
      <c r="CI144" s="24"/>
    </row>
    <row r="145" spans="1:87" ht="15.75" customHeight="1">
      <c r="A145" s="22"/>
      <c r="B145" s="23"/>
      <c r="D145" s="2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24"/>
      <c r="CG145" s="24"/>
      <c r="CH145" s="24"/>
      <c r="CI145" s="24"/>
    </row>
    <row r="146" spans="1:87" ht="15.75" customHeight="1">
      <c r="A146" s="22"/>
      <c r="B146" s="23"/>
      <c r="D146" s="2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24"/>
      <c r="CG146" s="24"/>
      <c r="CH146" s="24"/>
      <c r="CI146" s="24"/>
    </row>
    <row r="147" spans="1:87" ht="15.75" customHeight="1">
      <c r="A147" s="22"/>
      <c r="B147" s="23"/>
      <c r="D147" s="2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24"/>
      <c r="CG147" s="24"/>
      <c r="CH147" s="24"/>
      <c r="CI147" s="24"/>
    </row>
    <row r="148" spans="1:87" ht="15.75" customHeight="1">
      <c r="A148" s="22"/>
      <c r="B148" s="23"/>
      <c r="D148" s="2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24"/>
      <c r="CG148" s="24"/>
      <c r="CH148" s="24"/>
      <c r="CI148" s="24"/>
    </row>
    <row r="149" spans="1:87" ht="15.75" customHeight="1">
      <c r="A149" s="22"/>
      <c r="B149" s="23"/>
      <c r="D149" s="2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24"/>
      <c r="CG149" s="24"/>
      <c r="CH149" s="24"/>
      <c r="CI149" s="24"/>
    </row>
    <row r="150" spans="1:87" ht="15.75" customHeight="1">
      <c r="A150" s="22"/>
      <c r="B150" s="23"/>
      <c r="D150" s="2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24"/>
      <c r="CG150" s="24"/>
      <c r="CH150" s="24"/>
      <c r="CI150" s="24"/>
    </row>
    <row r="151" spans="1:87" ht="15.75" customHeight="1">
      <c r="A151" s="22"/>
      <c r="B151" s="23"/>
      <c r="D151" s="2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24"/>
      <c r="CG151" s="24"/>
      <c r="CH151" s="24"/>
      <c r="CI151" s="24"/>
    </row>
    <row r="152" spans="1:87" ht="15.75" customHeight="1">
      <c r="A152" s="22"/>
      <c r="B152" s="23"/>
      <c r="D152" s="2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24"/>
      <c r="CG152" s="24"/>
      <c r="CH152" s="24"/>
      <c r="CI152" s="24"/>
    </row>
    <row r="153" spans="1:87" ht="15.75" customHeight="1">
      <c r="A153" s="22"/>
      <c r="B153" s="23"/>
      <c r="D153" s="2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24"/>
      <c r="CG153" s="24"/>
      <c r="CH153" s="24"/>
      <c r="CI153" s="24"/>
    </row>
    <row r="154" spans="1:87" ht="15.75" customHeight="1">
      <c r="A154" s="22"/>
      <c r="B154" s="23"/>
      <c r="D154" s="2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24"/>
      <c r="CG154" s="24"/>
      <c r="CH154" s="24"/>
      <c r="CI154" s="24"/>
    </row>
    <row r="155" spans="1:87" ht="15.75" customHeight="1">
      <c r="A155" s="22"/>
      <c r="B155" s="23"/>
      <c r="D155" s="2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24"/>
      <c r="CG155" s="24"/>
      <c r="CH155" s="24"/>
      <c r="CI155" s="24"/>
    </row>
    <row r="156" spans="1:87" ht="15.75" customHeight="1">
      <c r="A156" s="22"/>
      <c r="B156" s="23"/>
      <c r="D156" s="2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24"/>
      <c r="CG156" s="24"/>
      <c r="CH156" s="24"/>
      <c r="CI156" s="24"/>
    </row>
    <row r="157" spans="1:87" ht="15.75" customHeight="1">
      <c r="A157" s="22"/>
      <c r="B157" s="23"/>
      <c r="D157" s="2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24"/>
      <c r="CG157" s="24"/>
      <c r="CH157" s="24"/>
      <c r="CI157" s="24"/>
    </row>
    <row r="158" spans="1:87" ht="15.75" customHeight="1">
      <c r="A158" s="22"/>
      <c r="B158" s="23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24"/>
      <c r="CG158" s="24"/>
      <c r="CH158" s="24"/>
      <c r="CI158" s="24"/>
    </row>
    <row r="159" spans="1:87" ht="15.75" customHeight="1">
      <c r="A159" s="22"/>
      <c r="B159" s="23"/>
      <c r="D159" s="2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24"/>
      <c r="CG159" s="24"/>
      <c r="CH159" s="24"/>
      <c r="CI159" s="24"/>
    </row>
    <row r="160" spans="1:87" ht="15.75" customHeight="1">
      <c r="A160" s="22"/>
      <c r="B160" s="23"/>
      <c r="D160" s="2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24"/>
      <c r="CG160" s="24"/>
      <c r="CH160" s="24"/>
      <c r="CI160" s="24"/>
    </row>
    <row r="161" spans="1:87" ht="15.75" customHeight="1">
      <c r="A161" s="22"/>
      <c r="B161" s="23"/>
      <c r="D161" s="2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24"/>
      <c r="CG161" s="24"/>
      <c r="CH161" s="24"/>
      <c r="CI161" s="24"/>
    </row>
    <row r="162" spans="1:87" ht="15.75" customHeight="1">
      <c r="A162" s="22"/>
      <c r="B162" s="23"/>
      <c r="D162" s="2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24"/>
      <c r="CG162" s="24"/>
      <c r="CH162" s="24"/>
      <c r="CI162" s="24"/>
    </row>
    <row r="163" spans="1:87" ht="15.75" customHeight="1">
      <c r="A163" s="22"/>
      <c r="B163" s="23"/>
      <c r="D163" s="2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24"/>
      <c r="CG163" s="24"/>
      <c r="CH163" s="24"/>
      <c r="CI163" s="24"/>
    </row>
    <row r="164" spans="1:87" ht="15.75" customHeight="1">
      <c r="A164" s="22"/>
      <c r="B164" s="23"/>
      <c r="D164" s="2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24"/>
      <c r="CG164" s="24"/>
      <c r="CH164" s="24"/>
      <c r="CI164" s="24"/>
    </row>
    <row r="165" spans="1:87" ht="15.75" customHeight="1">
      <c r="A165" s="22"/>
      <c r="B165" s="23"/>
      <c r="D165" s="2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24"/>
      <c r="CG165" s="24"/>
      <c r="CH165" s="24"/>
      <c r="CI165" s="24"/>
    </row>
    <row r="166" spans="1:87" ht="15.75" customHeight="1">
      <c r="A166" s="22"/>
      <c r="B166" s="23"/>
      <c r="D166" s="2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24"/>
      <c r="CG166" s="24"/>
      <c r="CH166" s="24"/>
      <c r="CI166" s="24"/>
    </row>
    <row r="167" spans="1:87" ht="15.75" customHeight="1">
      <c r="A167" s="22"/>
      <c r="B167" s="23"/>
      <c r="D167" s="2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24"/>
      <c r="CG167" s="24"/>
      <c r="CH167" s="24"/>
      <c r="CI167" s="24"/>
    </row>
    <row r="168" spans="1:87" ht="15.75" customHeight="1">
      <c r="A168" s="22"/>
      <c r="B168" s="23"/>
      <c r="D168" s="2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24"/>
      <c r="CG168" s="24"/>
      <c r="CH168" s="24"/>
      <c r="CI168" s="24"/>
    </row>
    <row r="169" spans="1:87" ht="15.75" customHeight="1">
      <c r="A169" s="22"/>
      <c r="B169" s="23"/>
      <c r="D169" s="2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24"/>
      <c r="CG169" s="24"/>
      <c r="CH169" s="24"/>
      <c r="CI169" s="24"/>
    </row>
    <row r="170" spans="1:87" ht="15.75" customHeight="1">
      <c r="A170" s="22"/>
      <c r="B170" s="23"/>
      <c r="D170" s="2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24"/>
      <c r="CG170" s="24"/>
      <c r="CH170" s="24"/>
      <c r="CI170" s="24"/>
    </row>
    <row r="171" spans="1:87" ht="15.75" customHeight="1">
      <c r="A171" s="22"/>
      <c r="B171" s="23"/>
      <c r="D171" s="2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24"/>
      <c r="CG171" s="24"/>
      <c r="CH171" s="24"/>
      <c r="CI171" s="24"/>
    </row>
    <row r="172" spans="1:87" ht="15.75" customHeight="1">
      <c r="A172" s="22"/>
      <c r="B172" s="23"/>
      <c r="D172" s="2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24"/>
      <c r="CG172" s="24"/>
      <c r="CH172" s="24"/>
      <c r="CI172" s="24"/>
    </row>
    <row r="173" spans="1:87" ht="15.75" customHeight="1">
      <c r="A173" s="22"/>
      <c r="B173" s="23"/>
      <c r="D173" s="2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24"/>
      <c r="CG173" s="24"/>
      <c r="CH173" s="24"/>
      <c r="CI173" s="24"/>
    </row>
    <row r="174" spans="1:87" ht="15.75" customHeight="1">
      <c r="A174" s="22"/>
      <c r="B174" s="23"/>
      <c r="D174" s="2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24"/>
      <c r="CG174" s="24"/>
      <c r="CH174" s="24"/>
      <c r="CI174" s="24"/>
    </row>
    <row r="175" spans="1:87" ht="15.75" customHeight="1">
      <c r="A175" s="22"/>
      <c r="B175" s="23"/>
      <c r="D175" s="2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24"/>
      <c r="CG175" s="24"/>
      <c r="CH175" s="24"/>
      <c r="CI175" s="24"/>
    </row>
    <row r="176" spans="1:87" ht="15.75" customHeight="1">
      <c r="A176" s="22"/>
      <c r="B176" s="23"/>
      <c r="D176" s="2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24"/>
      <c r="CG176" s="24"/>
      <c r="CH176" s="24"/>
      <c r="CI176" s="24"/>
    </row>
    <row r="177" spans="1:87" ht="15.75" customHeight="1">
      <c r="A177" s="22"/>
      <c r="B177" s="23"/>
      <c r="D177" s="2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24"/>
      <c r="CG177" s="24"/>
      <c r="CH177" s="24"/>
      <c r="CI177" s="24"/>
    </row>
    <row r="178" spans="1:87" ht="15.75" customHeight="1">
      <c r="A178" s="22"/>
      <c r="B178" s="23"/>
      <c r="D178" s="2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24"/>
      <c r="CG178" s="24"/>
      <c r="CH178" s="24"/>
      <c r="CI178" s="24"/>
    </row>
    <row r="179" spans="1:87" ht="15.75" customHeight="1">
      <c r="A179" s="22"/>
      <c r="B179" s="23"/>
      <c r="D179" s="2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24"/>
      <c r="CG179" s="24"/>
      <c r="CH179" s="24"/>
      <c r="CI179" s="24"/>
    </row>
    <row r="180" spans="1:87" ht="15.75" customHeight="1">
      <c r="A180" s="22"/>
      <c r="B180" s="23"/>
      <c r="D180" s="2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24"/>
      <c r="CG180" s="24"/>
      <c r="CH180" s="24"/>
      <c r="CI180" s="24"/>
    </row>
    <row r="181" spans="1:87" ht="15.75" customHeight="1">
      <c r="A181" s="22"/>
      <c r="B181" s="23"/>
      <c r="D181" s="2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24"/>
      <c r="CG181" s="24"/>
      <c r="CH181" s="24"/>
      <c r="CI181" s="24"/>
    </row>
    <row r="182" spans="1:87" ht="15.75" customHeight="1">
      <c r="A182" s="22"/>
      <c r="B182" s="23"/>
      <c r="D182" s="2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24"/>
      <c r="CG182" s="24"/>
      <c r="CH182" s="24"/>
      <c r="CI182" s="24"/>
    </row>
    <row r="183" spans="1:87" ht="15.75" customHeight="1">
      <c r="A183" s="22"/>
      <c r="B183" s="23"/>
      <c r="D183" s="2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24"/>
      <c r="CG183" s="24"/>
      <c r="CH183" s="24"/>
      <c r="CI183" s="24"/>
    </row>
    <row r="184" spans="1:87" ht="15.75" customHeight="1">
      <c r="A184" s="22"/>
      <c r="B184" s="23"/>
      <c r="D184" s="2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24"/>
      <c r="CG184" s="24"/>
      <c r="CH184" s="24"/>
      <c r="CI184" s="24"/>
    </row>
    <row r="185" spans="1:87" ht="15.75" customHeight="1">
      <c r="A185" s="22"/>
      <c r="B185" s="23"/>
      <c r="D185" s="2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24"/>
      <c r="CG185" s="24"/>
      <c r="CH185" s="24"/>
      <c r="CI185" s="24"/>
    </row>
    <row r="186" spans="1:87" ht="15.75" customHeight="1">
      <c r="A186" s="22"/>
      <c r="B186" s="23"/>
      <c r="D186" s="2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24"/>
      <c r="CG186" s="24"/>
      <c r="CH186" s="24"/>
      <c r="CI186" s="24"/>
    </row>
    <row r="187" spans="1:87" ht="15.75" customHeight="1">
      <c r="A187" s="22"/>
      <c r="B187" s="23"/>
      <c r="D187" s="2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24"/>
      <c r="CG187" s="24"/>
      <c r="CH187" s="24"/>
      <c r="CI187" s="24"/>
    </row>
    <row r="188" spans="1:87" ht="15.75" customHeight="1">
      <c r="A188" s="22"/>
      <c r="B188" s="23"/>
      <c r="D188" s="2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24"/>
      <c r="CG188" s="24"/>
      <c r="CH188" s="24"/>
      <c r="CI188" s="24"/>
    </row>
    <row r="189" spans="1:87" ht="15.75" customHeight="1">
      <c r="A189" s="22"/>
      <c r="B189" s="23"/>
      <c r="D189" s="2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24"/>
      <c r="CG189" s="24"/>
      <c r="CH189" s="24"/>
      <c r="CI189" s="24"/>
    </row>
    <row r="190" spans="1:87" ht="15.75" customHeight="1">
      <c r="A190" s="22"/>
      <c r="B190" s="23"/>
      <c r="D190" s="2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24"/>
      <c r="CG190" s="24"/>
      <c r="CH190" s="24"/>
      <c r="CI190" s="24"/>
    </row>
    <row r="191" spans="1:87" ht="15.75" customHeight="1">
      <c r="A191" s="22"/>
      <c r="B191" s="23"/>
      <c r="D191" s="2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24"/>
      <c r="CG191" s="24"/>
      <c r="CH191" s="24"/>
      <c r="CI191" s="24"/>
    </row>
    <row r="192" spans="1:87" ht="15.75" customHeight="1">
      <c r="A192" s="22"/>
      <c r="B192" s="23"/>
      <c r="D192" s="2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24"/>
      <c r="CG192" s="24"/>
      <c r="CH192" s="24"/>
      <c r="CI192" s="24"/>
    </row>
    <row r="193" spans="1:87" ht="15.75" customHeight="1">
      <c r="A193" s="22"/>
      <c r="B193" s="23"/>
      <c r="D193" s="2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24"/>
      <c r="CG193" s="24"/>
      <c r="CH193" s="24"/>
      <c r="CI193" s="24"/>
    </row>
    <row r="194" spans="1:87" ht="15.75" customHeight="1">
      <c r="A194" s="22"/>
      <c r="B194" s="23"/>
      <c r="D194" s="2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24"/>
      <c r="CG194" s="24"/>
      <c r="CH194" s="24"/>
      <c r="CI194" s="24"/>
    </row>
    <row r="195" spans="1:87" ht="15.75" customHeight="1">
      <c r="A195" s="22"/>
      <c r="B195" s="23"/>
      <c r="D195" s="2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24"/>
      <c r="CG195" s="24"/>
      <c r="CH195" s="24"/>
      <c r="CI195" s="24"/>
    </row>
    <row r="196" spans="1:87" ht="15.75" customHeight="1">
      <c r="A196" s="22"/>
      <c r="B196" s="23"/>
      <c r="D196" s="2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24"/>
      <c r="CG196" s="24"/>
      <c r="CH196" s="24"/>
      <c r="CI196" s="24"/>
    </row>
    <row r="197" spans="1:87" ht="15.75" customHeight="1">
      <c r="A197" s="22"/>
      <c r="B197" s="23"/>
      <c r="D197" s="2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24"/>
      <c r="CG197" s="24"/>
      <c r="CH197" s="24"/>
      <c r="CI197" s="24"/>
    </row>
    <row r="198" spans="1:87" ht="15.75" customHeight="1">
      <c r="A198" s="22"/>
      <c r="B198" s="23"/>
      <c r="D198" s="2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24"/>
      <c r="CG198" s="24"/>
      <c r="CH198" s="24"/>
      <c r="CI198" s="24"/>
    </row>
    <row r="199" spans="1:87" ht="15.75" customHeight="1">
      <c r="A199" s="22"/>
      <c r="B199" s="23"/>
      <c r="D199" s="2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24"/>
      <c r="CG199" s="24"/>
      <c r="CH199" s="24"/>
      <c r="CI199" s="24"/>
    </row>
    <row r="200" spans="1:87" ht="15.75" customHeight="1">
      <c r="A200" s="22"/>
      <c r="B200" s="23"/>
      <c r="D200" s="2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24"/>
      <c r="CG200" s="24"/>
      <c r="CH200" s="24"/>
      <c r="CI200" s="24"/>
    </row>
    <row r="201" spans="1:87" ht="15.75" customHeight="1">
      <c r="A201" s="22"/>
      <c r="B201" s="23"/>
      <c r="D201" s="2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24"/>
      <c r="CG201" s="24"/>
      <c r="CH201" s="24"/>
      <c r="CI201" s="24"/>
    </row>
    <row r="202" spans="1:87" ht="15.75" customHeight="1">
      <c r="A202" s="22"/>
      <c r="B202" s="23"/>
      <c r="D202" s="2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24"/>
      <c r="CG202" s="24"/>
      <c r="CH202" s="24"/>
      <c r="CI202" s="24"/>
    </row>
    <row r="203" spans="1:87" ht="15.75" customHeight="1">
      <c r="A203" s="22"/>
      <c r="B203" s="23"/>
      <c r="D203" s="2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24"/>
      <c r="CG203" s="24"/>
      <c r="CH203" s="24"/>
      <c r="CI203" s="24"/>
    </row>
    <row r="204" spans="1:87" ht="15.75" customHeight="1">
      <c r="A204" s="22"/>
      <c r="B204" s="23"/>
      <c r="D204" s="2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24"/>
      <c r="CG204" s="24"/>
      <c r="CH204" s="24"/>
      <c r="CI204" s="24"/>
    </row>
    <row r="205" spans="1:87" ht="15.75" customHeight="1">
      <c r="A205" s="22"/>
      <c r="B205" s="23"/>
      <c r="D205" s="2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24"/>
      <c r="CG205" s="24"/>
      <c r="CH205" s="24"/>
      <c r="CI205" s="24"/>
    </row>
    <row r="206" spans="1:87" ht="15.75" customHeight="1">
      <c r="A206" s="22"/>
      <c r="B206" s="23"/>
      <c r="D206" s="2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24"/>
      <c r="CG206" s="24"/>
      <c r="CH206" s="24"/>
      <c r="CI206" s="24"/>
    </row>
    <row r="207" spans="1:87" ht="15.75" customHeight="1">
      <c r="A207" s="22"/>
      <c r="B207" s="23"/>
      <c r="D207" s="2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24"/>
      <c r="CG207" s="24"/>
      <c r="CH207" s="24"/>
      <c r="CI207" s="24"/>
    </row>
    <row r="208" spans="1:87" ht="15.75" customHeight="1">
      <c r="A208" s="22"/>
      <c r="B208" s="23"/>
      <c r="D208" s="2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24"/>
      <c r="CG208" s="24"/>
      <c r="CH208" s="24"/>
      <c r="CI208" s="24"/>
    </row>
    <row r="209" spans="1:87" ht="15.75" customHeight="1">
      <c r="A209" s="22"/>
      <c r="B209" s="23"/>
      <c r="D209" s="2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24"/>
      <c r="CG209" s="24"/>
      <c r="CH209" s="24"/>
      <c r="CI209" s="24"/>
    </row>
    <row r="210" spans="1:87" ht="15.75" customHeight="1">
      <c r="A210" s="22"/>
      <c r="B210" s="23"/>
      <c r="D210" s="2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24"/>
      <c r="CG210" s="24"/>
      <c r="CH210" s="24"/>
      <c r="CI210" s="24"/>
    </row>
    <row r="211" spans="1:87" ht="15.75" customHeight="1">
      <c r="A211" s="22"/>
      <c r="B211" s="23"/>
      <c r="D211" s="2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24"/>
      <c r="CG211" s="24"/>
      <c r="CH211" s="24"/>
      <c r="CI211" s="24"/>
    </row>
    <row r="212" spans="1:87" ht="15.75" customHeight="1">
      <c r="A212" s="22"/>
      <c r="B212" s="23"/>
      <c r="D212" s="2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24"/>
      <c r="CG212" s="24"/>
      <c r="CH212" s="24"/>
      <c r="CI212" s="24"/>
    </row>
    <row r="213" spans="1:87" ht="15.75" customHeight="1">
      <c r="A213" s="22"/>
      <c r="B213" s="23"/>
      <c r="D213" s="2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24"/>
      <c r="CG213" s="24"/>
      <c r="CH213" s="24"/>
      <c r="CI213" s="24"/>
    </row>
    <row r="214" spans="1:87" ht="15.75" customHeight="1">
      <c r="A214" s="22"/>
      <c r="B214" s="23"/>
      <c r="D214" s="2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24"/>
      <c r="CG214" s="24"/>
      <c r="CH214" s="24"/>
      <c r="CI214" s="24"/>
    </row>
    <row r="215" spans="1:87" ht="15.75" customHeight="1">
      <c r="A215" s="22"/>
      <c r="B215" s="23"/>
      <c r="D215" s="2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24"/>
      <c r="CG215" s="24"/>
      <c r="CH215" s="24"/>
      <c r="CI215" s="24"/>
    </row>
    <row r="216" spans="1:87" ht="15.75" customHeight="1">
      <c r="A216" s="22"/>
      <c r="B216" s="23"/>
      <c r="D216" s="2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24"/>
      <c r="CG216" s="24"/>
      <c r="CH216" s="24"/>
      <c r="CI216" s="24"/>
    </row>
    <row r="217" spans="1:87" ht="15.75" customHeight="1">
      <c r="A217" s="22"/>
      <c r="B217" s="23"/>
      <c r="D217" s="2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24"/>
      <c r="CG217" s="24"/>
      <c r="CH217" s="24"/>
      <c r="CI217" s="24"/>
    </row>
    <row r="218" spans="1:87" ht="15.75" customHeight="1">
      <c r="A218" s="22"/>
      <c r="B218" s="23"/>
      <c r="D218" s="2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24"/>
      <c r="CG218" s="24"/>
      <c r="CH218" s="24"/>
      <c r="CI218" s="24"/>
    </row>
    <row r="219" spans="1:87" ht="15.75" customHeight="1">
      <c r="A219" s="22"/>
      <c r="B219" s="23"/>
      <c r="D219" s="2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24"/>
      <c r="CG219" s="24"/>
      <c r="CH219" s="24"/>
      <c r="CI219" s="24"/>
    </row>
    <row r="220" spans="1:87" ht="15.75" customHeight="1">
      <c r="A220" s="22"/>
      <c r="B220" s="23"/>
      <c r="D220" s="2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24"/>
      <c r="CG220" s="24"/>
      <c r="CH220" s="24"/>
      <c r="CI220" s="24"/>
    </row>
    <row r="221" spans="1:87" ht="15.75" customHeight="1">
      <c r="A221" s="22"/>
      <c r="B221" s="23"/>
      <c r="D221" s="2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24"/>
      <c r="CG221" s="24"/>
      <c r="CH221" s="24"/>
      <c r="CI221" s="24"/>
    </row>
    <row r="222" spans="1:87" ht="15.75" customHeight="1">
      <c r="A222" s="22"/>
      <c r="B222" s="23"/>
      <c r="D222" s="2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24"/>
      <c r="CG222" s="24"/>
      <c r="CH222" s="24"/>
      <c r="CI222" s="24"/>
    </row>
  </sheetData>
  <mergeCells count="13">
    <mergeCell ref="BJ1:CE1"/>
    <mergeCell ref="CF1:CR1"/>
    <mergeCell ref="CS1:DB1"/>
    <mergeCell ref="DC1:DY1"/>
    <mergeCell ref="V19:AO19"/>
    <mergeCell ref="BJ19:CE19"/>
    <mergeCell ref="CF19:CR19"/>
    <mergeCell ref="A1:B1"/>
    <mergeCell ref="E1:U1"/>
    <mergeCell ref="AP1:BI1"/>
    <mergeCell ref="E19:U19"/>
    <mergeCell ref="AP19:BI19"/>
    <mergeCell ref="W1:AO1"/>
  </mergeCells>
  <pageMargins left="0.78749999999999998" right="0.78749999999999998" top="1.0249999999999999" bottom="1.0249999999999999" header="0" footer="0"/>
  <pageSetup paperSize="9" orientation="portrait" horizontalDpi="300" verticalDpi="300"/>
  <headerFooter>
    <oddHeader>&amp;Cffffff&amp;A</oddHeader>
    <oddFooter>&amp;CffffffСтраница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2.59765625" defaultRowHeight="13.8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3"/>
  <sheetViews>
    <sheetView topLeftCell="CN1" zoomScaleNormal="100" workbookViewId="0">
      <selection activeCell="DA3" sqref="DA3"/>
    </sheetView>
  </sheetViews>
  <sheetFormatPr defaultColWidth="12.59765625" defaultRowHeight="13.8"/>
  <cols>
    <col min="1" max="1" width="14.19921875" customWidth="1"/>
    <col min="2" max="2" width="4.5" customWidth="1"/>
    <col min="3" max="3" width="2.19921875" customWidth="1"/>
    <col min="4" max="4" width="5.3984375" customWidth="1"/>
    <col min="5" max="18" width="3.69921875" customWidth="1"/>
    <col min="19" max="19" width="4.3984375" style="81" customWidth="1"/>
    <col min="20" max="32" width="3.69921875" customWidth="1"/>
    <col min="33" max="33" width="4.3984375" customWidth="1"/>
    <col min="34" max="47" width="3.69921875" customWidth="1"/>
    <col min="48" max="48" width="4.09765625" customWidth="1"/>
    <col min="49" max="49" width="3.69921875" customWidth="1"/>
    <col min="50" max="50" width="4.19921875" customWidth="1"/>
    <col min="51" max="71" width="3.69921875" customWidth="1"/>
    <col min="72" max="72" width="4.19921875" customWidth="1"/>
    <col min="73" max="84" width="3.69921875" customWidth="1"/>
    <col min="85" max="85" width="3.69921875" style="81" customWidth="1"/>
    <col min="86" max="87" width="3.69921875" customWidth="1"/>
    <col min="88" max="88" width="3.69921875" style="81" customWidth="1"/>
    <col min="89" max="89" width="3.69921875" customWidth="1"/>
    <col min="90" max="90" width="4.19921875" style="81" customWidth="1"/>
    <col min="91" max="93" width="3.69921875" customWidth="1"/>
    <col min="94" max="94" width="4.296875" style="81" customWidth="1"/>
    <col min="95" max="96" width="3.69921875" customWidth="1"/>
    <col min="97" max="127" width="7.69921875" customWidth="1"/>
  </cols>
  <sheetData>
    <row r="1" spans="1:127" ht="30" customHeight="1">
      <c r="A1" s="95" t="s">
        <v>0</v>
      </c>
      <c r="B1" s="95"/>
      <c r="C1" s="1"/>
      <c r="D1" s="2"/>
      <c r="E1" s="96" t="s">
        <v>129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"/>
      <c r="W1" s="108" t="s">
        <v>128</v>
      </c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  <c r="AP1" s="97" t="s">
        <v>127</v>
      </c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9" t="s">
        <v>126</v>
      </c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105" t="s">
        <v>125</v>
      </c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0"/>
      <c r="CT1" s="100"/>
      <c r="CU1" s="100"/>
      <c r="CV1" s="100"/>
      <c r="CW1" s="100"/>
      <c r="CX1" s="100"/>
      <c r="CY1" s="100"/>
      <c r="CZ1" s="100"/>
      <c r="DA1" s="103" t="s">
        <v>124</v>
      </c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</row>
    <row r="2" spans="1:127" ht="15.75" customHeight="1">
      <c r="A2" s="4"/>
      <c r="B2" s="5"/>
      <c r="C2" s="1"/>
      <c r="D2" s="6" t="s">
        <v>1</v>
      </c>
      <c r="E2" s="7">
        <v>9</v>
      </c>
      <c r="F2" s="8">
        <v>10</v>
      </c>
      <c r="G2" s="7">
        <v>13</v>
      </c>
      <c r="H2" s="8">
        <v>14</v>
      </c>
      <c r="I2" s="7">
        <v>15</v>
      </c>
      <c r="J2" s="8">
        <v>16</v>
      </c>
      <c r="K2" s="7">
        <v>17</v>
      </c>
      <c r="L2" s="8">
        <v>20</v>
      </c>
      <c r="M2" s="7">
        <v>21</v>
      </c>
      <c r="N2" s="8">
        <v>22</v>
      </c>
      <c r="O2" s="7">
        <v>23</v>
      </c>
      <c r="P2" s="8">
        <v>24</v>
      </c>
      <c r="Q2" s="7">
        <v>27</v>
      </c>
      <c r="R2" s="8">
        <v>28</v>
      </c>
      <c r="S2" s="85">
        <v>29</v>
      </c>
      <c r="T2" s="8">
        <v>30</v>
      </c>
      <c r="U2" s="7">
        <v>31</v>
      </c>
      <c r="V2" s="8">
        <v>3</v>
      </c>
      <c r="W2" s="8">
        <v>4</v>
      </c>
      <c r="X2" s="8">
        <v>5</v>
      </c>
      <c r="Y2" s="8">
        <v>6</v>
      </c>
      <c r="Z2" s="8">
        <v>7</v>
      </c>
      <c r="AA2" s="8">
        <v>10</v>
      </c>
      <c r="AB2" s="8">
        <v>11</v>
      </c>
      <c r="AC2" s="8">
        <v>12</v>
      </c>
      <c r="AD2" s="8">
        <v>13</v>
      </c>
      <c r="AE2" s="8">
        <v>14</v>
      </c>
      <c r="AF2" s="8">
        <v>17</v>
      </c>
      <c r="AG2" s="8">
        <v>18</v>
      </c>
      <c r="AH2" s="8">
        <v>19</v>
      </c>
      <c r="AI2" s="8">
        <v>20</v>
      </c>
      <c r="AJ2" s="8">
        <v>21</v>
      </c>
      <c r="AK2" s="8">
        <v>24</v>
      </c>
      <c r="AL2" s="9">
        <v>25</v>
      </c>
      <c r="AM2" s="8">
        <v>26</v>
      </c>
      <c r="AN2" s="8">
        <v>27</v>
      </c>
      <c r="AO2" s="8">
        <v>28</v>
      </c>
      <c r="AP2" s="8">
        <v>3</v>
      </c>
      <c r="AQ2" s="8">
        <v>4</v>
      </c>
      <c r="AR2" s="8">
        <v>5</v>
      </c>
      <c r="AS2" s="8">
        <v>6</v>
      </c>
      <c r="AT2" s="8">
        <v>7</v>
      </c>
      <c r="AU2" s="8">
        <v>10</v>
      </c>
      <c r="AV2" s="8">
        <v>11</v>
      </c>
      <c r="AW2" s="8">
        <v>12</v>
      </c>
      <c r="AX2" s="8">
        <v>13</v>
      </c>
      <c r="AY2" s="8">
        <v>14</v>
      </c>
      <c r="AZ2" s="8">
        <v>17</v>
      </c>
      <c r="BA2" s="8">
        <v>18</v>
      </c>
      <c r="BB2" s="8">
        <v>19</v>
      </c>
      <c r="BC2" s="8">
        <v>20</v>
      </c>
      <c r="BD2" s="8">
        <v>21</v>
      </c>
      <c r="BE2" s="8">
        <v>24</v>
      </c>
      <c r="BF2" s="8">
        <v>25</v>
      </c>
      <c r="BG2" s="8">
        <v>26</v>
      </c>
      <c r="BH2" s="8">
        <v>27</v>
      </c>
      <c r="BI2" s="8">
        <v>28</v>
      </c>
      <c r="BJ2" s="8">
        <v>1</v>
      </c>
      <c r="BK2" s="8">
        <v>2</v>
      </c>
      <c r="BL2" s="8">
        <v>3</v>
      </c>
      <c r="BM2" s="8">
        <v>4</v>
      </c>
      <c r="BN2" s="8">
        <v>7</v>
      </c>
      <c r="BO2" s="8">
        <v>8</v>
      </c>
      <c r="BP2" s="8">
        <v>9</v>
      </c>
      <c r="BQ2" s="8">
        <v>10</v>
      </c>
      <c r="BR2" s="8">
        <v>11</v>
      </c>
      <c r="BS2" s="8">
        <v>14</v>
      </c>
      <c r="BT2" s="8">
        <v>15</v>
      </c>
      <c r="BU2" s="8">
        <v>16</v>
      </c>
      <c r="BV2" s="8">
        <v>17</v>
      </c>
      <c r="BW2" s="8">
        <v>18</v>
      </c>
      <c r="BX2" s="8">
        <v>21</v>
      </c>
      <c r="BY2" s="8">
        <v>22</v>
      </c>
      <c r="BZ2" s="8">
        <v>23</v>
      </c>
      <c r="CA2" s="8">
        <v>24</v>
      </c>
      <c r="CB2" s="8">
        <v>25</v>
      </c>
      <c r="CC2" s="8">
        <v>28</v>
      </c>
      <c r="CD2" s="8">
        <v>29</v>
      </c>
      <c r="CE2" s="8">
        <v>30</v>
      </c>
      <c r="CF2" s="8">
        <v>5</v>
      </c>
      <c r="CG2" s="80">
        <v>6</v>
      </c>
      <c r="CH2" s="8">
        <v>7</v>
      </c>
      <c r="CI2" s="8">
        <v>12</v>
      </c>
      <c r="CJ2" s="80">
        <v>13</v>
      </c>
      <c r="CK2" s="8">
        <v>14</v>
      </c>
      <c r="CL2" s="80">
        <v>15</v>
      </c>
      <c r="CM2" s="8">
        <v>16</v>
      </c>
      <c r="CN2" s="8">
        <v>19</v>
      </c>
      <c r="CO2" s="8">
        <v>20</v>
      </c>
      <c r="CP2" s="80">
        <v>21</v>
      </c>
      <c r="CQ2" s="8">
        <v>22</v>
      </c>
      <c r="CR2" s="8">
        <v>23</v>
      </c>
      <c r="CS2" s="10" t="s">
        <v>3</v>
      </c>
      <c r="CT2" s="79" t="s">
        <v>2</v>
      </c>
      <c r="CU2" s="10" t="s">
        <v>12</v>
      </c>
      <c r="CV2" s="10" t="s">
        <v>13</v>
      </c>
      <c r="CW2" s="10" t="s">
        <v>14</v>
      </c>
      <c r="CX2" s="79" t="s">
        <v>50</v>
      </c>
      <c r="CY2" s="10" t="s">
        <v>5</v>
      </c>
      <c r="CZ2" s="10" t="s">
        <v>6</v>
      </c>
      <c r="DA2" s="69" t="s">
        <v>3</v>
      </c>
      <c r="DB2" s="69" t="s">
        <v>2</v>
      </c>
      <c r="DC2" s="69" t="s">
        <v>113</v>
      </c>
      <c r="DD2" s="69" t="s">
        <v>114</v>
      </c>
      <c r="DE2" s="69" t="s">
        <v>115</v>
      </c>
      <c r="DF2" s="69" t="s">
        <v>12</v>
      </c>
      <c r="DG2" s="69" t="s">
        <v>13</v>
      </c>
      <c r="DH2" s="69" t="s">
        <v>112</v>
      </c>
      <c r="DI2" s="69" t="s">
        <v>14</v>
      </c>
      <c r="DJ2" s="69" t="s">
        <v>6</v>
      </c>
      <c r="DK2" s="69" t="s">
        <v>33</v>
      </c>
      <c r="DL2" s="69" t="s">
        <v>50</v>
      </c>
      <c r="DM2" s="69" t="s">
        <v>66</v>
      </c>
      <c r="DN2" s="69" t="s">
        <v>5</v>
      </c>
      <c r="DO2" s="69" t="s">
        <v>116</v>
      </c>
      <c r="DP2" s="69" t="s">
        <v>117</v>
      </c>
      <c r="DQ2" s="69" t="s">
        <v>4</v>
      </c>
      <c r="DR2" s="69" t="s">
        <v>118</v>
      </c>
      <c r="DS2" s="69" t="s">
        <v>119</v>
      </c>
      <c r="DT2" s="69" t="s">
        <v>120</v>
      </c>
      <c r="DU2" s="69" t="s">
        <v>121</v>
      </c>
      <c r="DV2" s="69" t="s">
        <v>122</v>
      </c>
      <c r="DW2" s="69" t="s">
        <v>123</v>
      </c>
    </row>
    <row r="3" spans="1:127" ht="15.75" customHeight="1">
      <c r="A3" s="11" t="s">
        <v>7</v>
      </c>
      <c r="B3" s="12" t="s">
        <v>5</v>
      </c>
      <c r="D3" s="13" t="s">
        <v>67</v>
      </c>
      <c r="E3" s="14"/>
      <c r="F3" s="14"/>
      <c r="G3" s="14"/>
      <c r="H3" s="14"/>
      <c r="I3" s="14"/>
      <c r="J3" s="14"/>
      <c r="K3" s="14"/>
      <c r="L3" s="48"/>
      <c r="M3" s="14"/>
      <c r="N3" s="14"/>
      <c r="O3" s="14"/>
      <c r="P3" s="14"/>
      <c r="Q3" s="14"/>
      <c r="R3" s="14"/>
      <c r="S3" s="48" t="s">
        <v>2</v>
      </c>
      <c r="T3" s="14"/>
      <c r="U3" s="14"/>
      <c r="V3" s="14"/>
      <c r="W3" s="19"/>
      <c r="X3" s="48" t="s">
        <v>3</v>
      </c>
      <c r="Y3" s="14"/>
      <c r="Z3" s="14"/>
      <c r="AA3" s="14"/>
      <c r="AB3" s="14"/>
      <c r="AC3" s="14"/>
      <c r="AD3" s="14"/>
      <c r="AE3" s="14"/>
      <c r="AF3" s="14"/>
      <c r="AG3" s="48" t="s">
        <v>50</v>
      </c>
      <c r="AH3" s="14"/>
      <c r="AI3" s="14"/>
      <c r="AJ3" s="14"/>
      <c r="AK3" s="16"/>
      <c r="AL3" s="14"/>
      <c r="AM3" s="14"/>
      <c r="AN3" s="14"/>
      <c r="AO3" s="14"/>
      <c r="AP3" s="48"/>
      <c r="AQ3" s="14"/>
      <c r="AR3" s="14"/>
      <c r="AS3" s="14"/>
      <c r="AT3" s="14"/>
      <c r="AU3" s="14"/>
      <c r="AV3" s="48" t="s">
        <v>50</v>
      </c>
      <c r="AW3" s="14"/>
      <c r="AX3" s="48" t="s">
        <v>2</v>
      </c>
      <c r="AY3" s="14"/>
      <c r="AZ3" s="14"/>
      <c r="BA3" s="48" t="s">
        <v>14</v>
      </c>
      <c r="BB3" s="14"/>
      <c r="BC3" s="48" t="s">
        <v>3</v>
      </c>
      <c r="BD3" s="14"/>
      <c r="BE3" s="14"/>
      <c r="BF3" s="48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48" t="s">
        <v>130</v>
      </c>
      <c r="BU3" s="48"/>
      <c r="BV3" s="14"/>
      <c r="BW3" s="48" t="s">
        <v>3</v>
      </c>
      <c r="BX3" s="14"/>
      <c r="BY3" s="48" t="s">
        <v>130</v>
      </c>
      <c r="BZ3" s="14"/>
      <c r="CA3" s="14"/>
      <c r="CB3" s="48" t="s">
        <v>130</v>
      </c>
      <c r="CC3" s="14"/>
      <c r="CD3" s="48" t="s">
        <v>130</v>
      </c>
      <c r="CE3" s="14"/>
      <c r="CF3" s="10"/>
      <c r="CG3" s="80" t="s">
        <v>130</v>
      </c>
      <c r="CH3" s="10"/>
      <c r="CI3" s="10"/>
      <c r="CJ3" s="80" t="s">
        <v>6</v>
      </c>
      <c r="CK3" s="10"/>
      <c r="CL3" s="48" t="s">
        <v>130</v>
      </c>
      <c r="CM3" s="10"/>
      <c r="CN3" s="10"/>
      <c r="CO3" s="10"/>
      <c r="CP3" s="80" t="s">
        <v>2</v>
      </c>
      <c r="CQ3" s="10"/>
      <c r="CR3" s="10"/>
      <c r="CS3" s="10">
        <v>1</v>
      </c>
      <c r="CT3" s="10">
        <v>1</v>
      </c>
      <c r="CU3" s="10">
        <v>0</v>
      </c>
      <c r="CV3" s="10">
        <v>0</v>
      </c>
      <c r="CW3" s="10">
        <v>1</v>
      </c>
      <c r="CX3" s="10">
        <v>2</v>
      </c>
      <c r="CY3" s="10">
        <v>0</v>
      </c>
      <c r="CZ3" s="10">
        <v>1</v>
      </c>
      <c r="DA3" s="94">
        <f>(CS3*54)/100</f>
        <v>0.54</v>
      </c>
      <c r="DB3" s="94">
        <f>(CT3*90)/100</f>
        <v>0.9</v>
      </c>
      <c r="DC3" s="67"/>
      <c r="DD3" s="67"/>
      <c r="DE3" s="67"/>
      <c r="DF3" s="67"/>
      <c r="DG3" s="67"/>
      <c r="DH3" s="67"/>
      <c r="DI3" s="94">
        <f>(CW3*36)/100</f>
        <v>0.36</v>
      </c>
      <c r="DJ3" s="94">
        <f>(CZ3*36)/100</f>
        <v>0.36</v>
      </c>
      <c r="DK3" s="94"/>
      <c r="DL3" s="94">
        <f>(CX3*36)/100</f>
        <v>0.72</v>
      </c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</row>
    <row r="4" spans="1:127" ht="15.75" customHeight="1">
      <c r="A4" s="11" t="s">
        <v>8</v>
      </c>
      <c r="B4" s="12" t="s">
        <v>2</v>
      </c>
      <c r="D4" s="17" t="s">
        <v>68</v>
      </c>
      <c r="E4" s="14"/>
      <c r="F4" s="14"/>
      <c r="G4" s="14"/>
      <c r="H4" s="14"/>
      <c r="I4" s="14"/>
      <c r="J4" s="14"/>
      <c r="K4" s="14"/>
      <c r="L4" s="48"/>
      <c r="M4" s="14"/>
      <c r="N4" s="14"/>
      <c r="O4" s="14"/>
      <c r="P4" s="14"/>
      <c r="Q4" s="14"/>
      <c r="R4" s="14"/>
      <c r="S4" s="48" t="s">
        <v>2</v>
      </c>
      <c r="T4" s="14"/>
      <c r="U4" s="14"/>
      <c r="V4" s="14"/>
      <c r="W4" s="19"/>
      <c r="X4" s="48" t="s">
        <v>3</v>
      </c>
      <c r="Y4" s="14"/>
      <c r="Z4" s="14"/>
      <c r="AA4" s="14"/>
      <c r="AB4" s="14"/>
      <c r="AC4" s="14"/>
      <c r="AD4" s="14"/>
      <c r="AE4" s="14"/>
      <c r="AF4" s="14"/>
      <c r="AG4" s="48" t="s">
        <v>50</v>
      </c>
      <c r="AH4" s="14"/>
      <c r="AI4" s="14"/>
      <c r="AJ4" s="14"/>
      <c r="AK4" s="16"/>
      <c r="AL4" s="14"/>
      <c r="AM4" s="14"/>
      <c r="AN4" s="14"/>
      <c r="AO4" s="26"/>
      <c r="AP4" s="48"/>
      <c r="AQ4" s="14"/>
      <c r="AR4" s="14"/>
      <c r="AS4" s="14"/>
      <c r="AT4" s="14"/>
      <c r="AU4" s="14"/>
      <c r="AV4" s="48" t="s">
        <v>50</v>
      </c>
      <c r="AW4" s="14"/>
      <c r="AX4" s="48" t="s">
        <v>2</v>
      </c>
      <c r="AY4" s="14"/>
      <c r="AZ4" s="14"/>
      <c r="BA4" s="48" t="s">
        <v>14</v>
      </c>
      <c r="BB4" s="14"/>
      <c r="BC4" s="48" t="s">
        <v>3</v>
      </c>
      <c r="BD4" s="14"/>
      <c r="BE4" s="14"/>
      <c r="BF4" s="48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48" t="s">
        <v>130</v>
      </c>
      <c r="BU4" s="14"/>
      <c r="BV4" s="14"/>
      <c r="BW4" s="48" t="s">
        <v>3</v>
      </c>
      <c r="BX4" s="14"/>
      <c r="BY4" s="48" t="s">
        <v>130</v>
      </c>
      <c r="BZ4" s="14"/>
      <c r="CA4" s="14"/>
      <c r="CB4" s="48" t="s">
        <v>130</v>
      </c>
      <c r="CC4" s="14"/>
      <c r="CD4" s="48" t="s">
        <v>130</v>
      </c>
      <c r="CE4" s="14"/>
      <c r="CF4" s="10"/>
      <c r="CG4" s="80" t="s">
        <v>130</v>
      </c>
      <c r="CH4" s="10"/>
      <c r="CI4" s="10"/>
      <c r="CJ4" s="80" t="s">
        <v>6</v>
      </c>
      <c r="CK4" s="10"/>
      <c r="CL4" s="48" t="s">
        <v>130</v>
      </c>
      <c r="CM4" s="10"/>
      <c r="CN4" s="10"/>
      <c r="CO4" s="10"/>
      <c r="CP4" s="80" t="s">
        <v>2</v>
      </c>
      <c r="CQ4" s="10"/>
      <c r="CR4" s="10"/>
      <c r="CS4" s="10">
        <v>1</v>
      </c>
      <c r="CT4" s="10">
        <v>1</v>
      </c>
      <c r="CU4" s="10">
        <v>0</v>
      </c>
      <c r="CV4" s="10">
        <v>0</v>
      </c>
      <c r="CW4" s="10">
        <v>1</v>
      </c>
      <c r="CX4" s="10">
        <v>2</v>
      </c>
      <c r="CY4" s="10">
        <v>0</v>
      </c>
      <c r="CZ4" s="10">
        <v>1</v>
      </c>
      <c r="DA4" s="94">
        <f t="shared" ref="DA4:DA17" si="0">(CS4*54)/100</f>
        <v>0.54</v>
      </c>
      <c r="DB4" s="94">
        <f t="shared" ref="DB4:DB17" si="1">(CT4*90)/100</f>
        <v>0.9</v>
      </c>
      <c r="DC4" s="67"/>
      <c r="DD4" s="67"/>
      <c r="DE4" s="67"/>
      <c r="DF4" s="67"/>
      <c r="DG4" s="67"/>
      <c r="DH4" s="67"/>
      <c r="DI4" s="94">
        <f t="shared" ref="DI4:DI17" si="2">(CW4*36)/100</f>
        <v>0.36</v>
      </c>
      <c r="DJ4" s="94">
        <f t="shared" ref="DJ4:DJ17" si="3">(CZ4*36)/100</f>
        <v>0.36</v>
      </c>
      <c r="DK4" s="67"/>
      <c r="DL4" s="94">
        <f t="shared" ref="DL4:DL17" si="4">(CX4*36)/100</f>
        <v>0.72</v>
      </c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</row>
    <row r="5" spans="1:127" ht="15.75" customHeight="1">
      <c r="A5" s="11" t="s">
        <v>17</v>
      </c>
      <c r="B5" s="12" t="s">
        <v>12</v>
      </c>
      <c r="D5" s="17" t="s">
        <v>69</v>
      </c>
      <c r="E5" s="14"/>
      <c r="F5" s="14"/>
      <c r="G5" s="14"/>
      <c r="H5" s="14"/>
      <c r="I5" s="14"/>
      <c r="J5" s="14"/>
      <c r="K5" s="14"/>
      <c r="L5" s="48"/>
      <c r="M5" s="14"/>
      <c r="N5" s="14"/>
      <c r="O5" s="14"/>
      <c r="P5" s="14"/>
      <c r="Q5" s="14"/>
      <c r="R5" s="14"/>
      <c r="S5" s="48" t="s">
        <v>2</v>
      </c>
      <c r="T5" s="14"/>
      <c r="U5" s="14"/>
      <c r="V5" s="14"/>
      <c r="W5" s="19"/>
      <c r="X5" s="48" t="s">
        <v>3</v>
      </c>
      <c r="Y5" s="14"/>
      <c r="Z5" s="14"/>
      <c r="AA5" s="14"/>
      <c r="AB5" s="14"/>
      <c r="AC5" s="14"/>
      <c r="AD5" s="14"/>
      <c r="AE5" s="14"/>
      <c r="AF5" s="14"/>
      <c r="AG5" s="48" t="s">
        <v>50</v>
      </c>
      <c r="AH5" s="14"/>
      <c r="AI5" s="14"/>
      <c r="AJ5" s="14"/>
      <c r="AK5" s="16"/>
      <c r="AL5" s="14"/>
      <c r="AM5" s="14"/>
      <c r="AN5" s="14"/>
      <c r="AO5" s="26"/>
      <c r="AP5" s="48"/>
      <c r="AQ5" s="14"/>
      <c r="AR5" s="14"/>
      <c r="AS5" s="14"/>
      <c r="AT5" s="14"/>
      <c r="AU5" s="14"/>
      <c r="AV5" s="48" t="s">
        <v>50</v>
      </c>
      <c r="AW5" s="14"/>
      <c r="AX5" s="48" t="s">
        <v>2</v>
      </c>
      <c r="AY5" s="14"/>
      <c r="AZ5" s="14"/>
      <c r="BA5" s="48" t="s">
        <v>14</v>
      </c>
      <c r="BB5" s="14"/>
      <c r="BC5" s="48" t="s">
        <v>3</v>
      </c>
      <c r="BD5" s="14"/>
      <c r="BE5" s="14"/>
      <c r="BF5" s="48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48" t="s">
        <v>130</v>
      </c>
      <c r="BU5" s="14"/>
      <c r="BV5" s="14"/>
      <c r="BW5" s="48" t="s">
        <v>3</v>
      </c>
      <c r="BX5" s="14"/>
      <c r="BY5" s="48" t="s">
        <v>130</v>
      </c>
      <c r="BZ5" s="14"/>
      <c r="CA5" s="14"/>
      <c r="CB5" s="48" t="s">
        <v>130</v>
      </c>
      <c r="CC5" s="14"/>
      <c r="CD5" s="48" t="s">
        <v>130</v>
      </c>
      <c r="CE5" s="14"/>
      <c r="CF5" s="10"/>
      <c r="CG5" s="80" t="s">
        <v>130</v>
      </c>
      <c r="CH5" s="10"/>
      <c r="CI5" s="10"/>
      <c r="CJ5" s="80" t="s">
        <v>6</v>
      </c>
      <c r="CK5" s="10"/>
      <c r="CL5" s="48" t="s">
        <v>130</v>
      </c>
      <c r="CM5" s="10"/>
      <c r="CN5" s="10"/>
      <c r="CO5" s="10"/>
      <c r="CP5" s="80" t="s">
        <v>2</v>
      </c>
      <c r="CQ5" s="10"/>
      <c r="CR5" s="10"/>
      <c r="CS5" s="10">
        <v>1</v>
      </c>
      <c r="CT5" s="10">
        <v>1</v>
      </c>
      <c r="CU5" s="10">
        <v>0</v>
      </c>
      <c r="CV5" s="10">
        <v>0</v>
      </c>
      <c r="CW5" s="10">
        <v>1</v>
      </c>
      <c r="CX5" s="10">
        <v>2</v>
      </c>
      <c r="CY5" s="10">
        <v>0</v>
      </c>
      <c r="CZ5" s="10">
        <v>1</v>
      </c>
      <c r="DA5" s="94">
        <f t="shared" si="0"/>
        <v>0.54</v>
      </c>
      <c r="DB5" s="94">
        <f t="shared" si="1"/>
        <v>0.9</v>
      </c>
      <c r="DC5" s="67"/>
      <c r="DD5" s="67"/>
      <c r="DE5" s="67"/>
      <c r="DF5" s="67"/>
      <c r="DG5" s="67"/>
      <c r="DH5" s="67"/>
      <c r="DI5" s="94">
        <f t="shared" si="2"/>
        <v>0.36</v>
      </c>
      <c r="DJ5" s="94">
        <f t="shared" si="3"/>
        <v>0.36</v>
      </c>
      <c r="DK5" s="67"/>
      <c r="DL5" s="94">
        <f t="shared" si="4"/>
        <v>0.72</v>
      </c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</row>
    <row r="6" spans="1:127" ht="15.75" customHeight="1">
      <c r="A6" s="11" t="s">
        <v>19</v>
      </c>
      <c r="B6" s="12" t="s">
        <v>13</v>
      </c>
      <c r="D6" s="17" t="s">
        <v>70</v>
      </c>
      <c r="E6" s="14"/>
      <c r="F6" s="14"/>
      <c r="G6" s="14"/>
      <c r="H6" s="14"/>
      <c r="I6" s="14"/>
      <c r="J6" s="14"/>
      <c r="K6" s="14"/>
      <c r="L6" s="48"/>
      <c r="M6" s="14"/>
      <c r="N6" s="14"/>
      <c r="O6" s="14"/>
      <c r="P6" s="14"/>
      <c r="Q6" s="14"/>
      <c r="R6" s="14"/>
      <c r="S6" s="48" t="s">
        <v>2</v>
      </c>
      <c r="T6" s="14"/>
      <c r="U6" s="14"/>
      <c r="V6" s="14"/>
      <c r="W6" s="19"/>
      <c r="X6" s="48" t="s">
        <v>3</v>
      </c>
      <c r="Y6" s="14"/>
      <c r="Z6" s="14"/>
      <c r="AA6" s="14"/>
      <c r="AB6" s="14"/>
      <c r="AC6" s="14"/>
      <c r="AD6" s="14"/>
      <c r="AE6" s="14"/>
      <c r="AF6" s="14"/>
      <c r="AG6" s="48" t="s">
        <v>50</v>
      </c>
      <c r="AH6" s="14"/>
      <c r="AI6" s="14"/>
      <c r="AJ6" s="14"/>
      <c r="AK6" s="16"/>
      <c r="AL6" s="14"/>
      <c r="AM6" s="14"/>
      <c r="AN6" s="14"/>
      <c r="AO6" s="26"/>
      <c r="AP6" s="48"/>
      <c r="AQ6" s="14"/>
      <c r="AR6" s="14"/>
      <c r="AS6" s="14"/>
      <c r="AT6" s="14"/>
      <c r="AU6" s="14"/>
      <c r="AV6" s="48" t="s">
        <v>50</v>
      </c>
      <c r="AW6" s="14"/>
      <c r="AX6" s="48" t="s">
        <v>2</v>
      </c>
      <c r="AY6" s="14"/>
      <c r="AZ6" s="14"/>
      <c r="BA6" s="48" t="s">
        <v>14</v>
      </c>
      <c r="BB6" s="14"/>
      <c r="BC6" s="48" t="s">
        <v>3</v>
      </c>
      <c r="BD6" s="14"/>
      <c r="BE6" s="14"/>
      <c r="BF6" s="48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48" t="s">
        <v>130</v>
      </c>
      <c r="BU6" s="14"/>
      <c r="BV6" s="14"/>
      <c r="BW6" s="48" t="s">
        <v>3</v>
      </c>
      <c r="BX6" s="14"/>
      <c r="BY6" s="48" t="s">
        <v>130</v>
      </c>
      <c r="BZ6" s="14"/>
      <c r="CA6" s="14"/>
      <c r="CB6" s="48" t="s">
        <v>130</v>
      </c>
      <c r="CC6" s="14"/>
      <c r="CD6" s="48" t="s">
        <v>130</v>
      </c>
      <c r="CE6" s="14"/>
      <c r="CF6" s="10"/>
      <c r="CG6" s="80" t="s">
        <v>130</v>
      </c>
      <c r="CH6" s="10"/>
      <c r="CI6" s="10"/>
      <c r="CJ6" s="80" t="s">
        <v>6</v>
      </c>
      <c r="CK6" s="10"/>
      <c r="CL6" s="48" t="s">
        <v>130</v>
      </c>
      <c r="CM6" s="10"/>
      <c r="CN6" s="10"/>
      <c r="CO6" s="10"/>
      <c r="CP6" s="80" t="s">
        <v>2</v>
      </c>
      <c r="CQ6" s="10"/>
      <c r="CR6" s="10"/>
      <c r="CS6" s="10">
        <v>1</v>
      </c>
      <c r="CT6" s="10">
        <v>1</v>
      </c>
      <c r="CU6" s="10">
        <v>0</v>
      </c>
      <c r="CV6" s="10">
        <v>0</v>
      </c>
      <c r="CW6" s="10">
        <v>1</v>
      </c>
      <c r="CX6" s="10">
        <v>2</v>
      </c>
      <c r="CY6" s="10">
        <v>0</v>
      </c>
      <c r="CZ6" s="10">
        <v>1</v>
      </c>
      <c r="DA6" s="94">
        <f t="shared" si="0"/>
        <v>0.54</v>
      </c>
      <c r="DB6" s="94">
        <f t="shared" si="1"/>
        <v>0.9</v>
      </c>
      <c r="DC6" s="67"/>
      <c r="DD6" s="67"/>
      <c r="DE6" s="67"/>
      <c r="DF6" s="67"/>
      <c r="DG6" s="67"/>
      <c r="DH6" s="67"/>
      <c r="DI6" s="94">
        <f t="shared" si="2"/>
        <v>0.36</v>
      </c>
      <c r="DJ6" s="94">
        <f t="shared" si="3"/>
        <v>0.36</v>
      </c>
      <c r="DK6" s="67"/>
      <c r="DL6" s="94">
        <f t="shared" si="4"/>
        <v>0.72</v>
      </c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</row>
    <row r="7" spans="1:127" ht="16.8" customHeight="1">
      <c r="A7" s="11" t="s">
        <v>99</v>
      </c>
      <c r="B7" s="12" t="s">
        <v>14</v>
      </c>
      <c r="C7" s="20" t="s">
        <v>21</v>
      </c>
      <c r="D7" s="17" t="s">
        <v>71</v>
      </c>
      <c r="E7" s="14"/>
      <c r="F7" s="14"/>
      <c r="G7" s="14"/>
      <c r="H7" s="14"/>
      <c r="I7" s="14"/>
      <c r="J7" s="14"/>
      <c r="K7" s="14"/>
      <c r="L7" s="48"/>
      <c r="M7" s="14"/>
      <c r="N7" s="14"/>
      <c r="O7" s="14"/>
      <c r="P7" s="14"/>
      <c r="Q7" s="14"/>
      <c r="R7" s="14"/>
      <c r="S7" s="48" t="s">
        <v>2</v>
      </c>
      <c r="T7" s="14"/>
      <c r="U7" s="14"/>
      <c r="V7" s="14"/>
      <c r="W7" s="19"/>
      <c r="X7" s="48" t="s">
        <v>3</v>
      </c>
      <c r="Y7" s="14"/>
      <c r="Z7" s="14"/>
      <c r="AA7" s="14"/>
      <c r="AB7" s="14"/>
      <c r="AC7" s="14"/>
      <c r="AD7" s="14"/>
      <c r="AE7" s="14"/>
      <c r="AF7" s="14"/>
      <c r="AG7" s="48" t="s">
        <v>50</v>
      </c>
      <c r="AH7" s="14"/>
      <c r="AI7" s="14"/>
      <c r="AJ7" s="14"/>
      <c r="AK7" s="16"/>
      <c r="AL7" s="14"/>
      <c r="AM7" s="14"/>
      <c r="AN7" s="14"/>
      <c r="AO7" s="26"/>
      <c r="AP7" s="48"/>
      <c r="AQ7" s="14"/>
      <c r="AR7" s="14"/>
      <c r="AS7" s="14"/>
      <c r="AT7" s="14"/>
      <c r="AU7" s="14"/>
      <c r="AV7" s="48" t="s">
        <v>50</v>
      </c>
      <c r="AW7" s="14"/>
      <c r="AX7" s="48" t="s">
        <v>2</v>
      </c>
      <c r="AY7" s="14"/>
      <c r="AZ7" s="14"/>
      <c r="BA7" s="48" t="s">
        <v>14</v>
      </c>
      <c r="BB7" s="14"/>
      <c r="BC7" s="48" t="s">
        <v>3</v>
      </c>
      <c r="BD7" s="14"/>
      <c r="BE7" s="14"/>
      <c r="BF7" s="48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48" t="s">
        <v>130</v>
      </c>
      <c r="BU7" s="14"/>
      <c r="BV7" s="14"/>
      <c r="BW7" s="48" t="s">
        <v>3</v>
      </c>
      <c r="BX7" s="14"/>
      <c r="BY7" s="48" t="s">
        <v>130</v>
      </c>
      <c r="BZ7" s="14"/>
      <c r="CA7" s="14"/>
      <c r="CB7" s="48" t="s">
        <v>130</v>
      </c>
      <c r="CC7" s="14"/>
      <c r="CD7" s="48" t="s">
        <v>130</v>
      </c>
      <c r="CE7" s="14"/>
      <c r="CF7" s="10"/>
      <c r="CG7" s="80" t="s">
        <v>130</v>
      </c>
      <c r="CH7" s="10"/>
      <c r="CI7" s="10"/>
      <c r="CJ7" s="80" t="s">
        <v>6</v>
      </c>
      <c r="CK7" s="10"/>
      <c r="CL7" s="48" t="s">
        <v>130</v>
      </c>
      <c r="CM7" s="10"/>
      <c r="CN7" s="10"/>
      <c r="CO7" s="10"/>
      <c r="CP7" s="80" t="s">
        <v>2</v>
      </c>
      <c r="CQ7" s="10"/>
      <c r="CR7" s="10"/>
      <c r="CS7" s="10">
        <v>1</v>
      </c>
      <c r="CT7" s="10">
        <v>1</v>
      </c>
      <c r="CU7" s="10">
        <v>0</v>
      </c>
      <c r="CV7" s="10">
        <v>0</v>
      </c>
      <c r="CW7" s="10">
        <v>1</v>
      </c>
      <c r="CX7" s="10">
        <v>2</v>
      </c>
      <c r="CY7" s="10">
        <v>0</v>
      </c>
      <c r="CZ7" s="10">
        <v>1</v>
      </c>
      <c r="DA7" s="94">
        <f t="shared" si="0"/>
        <v>0.54</v>
      </c>
      <c r="DB7" s="94">
        <f t="shared" si="1"/>
        <v>0.9</v>
      </c>
      <c r="DC7" s="67"/>
      <c r="DD7" s="67"/>
      <c r="DE7" s="67"/>
      <c r="DF7" s="67"/>
      <c r="DG7" s="67"/>
      <c r="DH7" s="67"/>
      <c r="DI7" s="94">
        <f t="shared" si="2"/>
        <v>0.36</v>
      </c>
      <c r="DJ7" s="94">
        <f t="shared" si="3"/>
        <v>0.36</v>
      </c>
      <c r="DK7" s="67"/>
      <c r="DL7" s="94">
        <f t="shared" si="4"/>
        <v>0.72</v>
      </c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</row>
    <row r="8" spans="1:127" ht="15.75" customHeight="1">
      <c r="A8" s="11" t="s">
        <v>9</v>
      </c>
      <c r="B8" s="12" t="s">
        <v>3</v>
      </c>
      <c r="C8" s="20"/>
      <c r="D8" s="17" t="s">
        <v>72</v>
      </c>
      <c r="E8" s="14"/>
      <c r="F8" s="14"/>
      <c r="G8" s="14"/>
      <c r="H8" s="14"/>
      <c r="I8" s="14"/>
      <c r="J8" s="14"/>
      <c r="K8" s="14"/>
      <c r="L8" s="48"/>
      <c r="M8" s="14"/>
      <c r="N8" s="14"/>
      <c r="O8" s="14"/>
      <c r="P8" s="14"/>
      <c r="Q8" s="14"/>
      <c r="R8" s="14"/>
      <c r="S8" s="48" t="s">
        <v>2</v>
      </c>
      <c r="T8" s="14"/>
      <c r="U8" s="14"/>
      <c r="V8" s="14"/>
      <c r="W8" s="19"/>
      <c r="X8" s="48" t="s">
        <v>3</v>
      </c>
      <c r="Y8" s="14"/>
      <c r="Z8" s="14"/>
      <c r="AA8" s="14"/>
      <c r="AB8" s="14"/>
      <c r="AC8" s="14"/>
      <c r="AD8" s="14"/>
      <c r="AE8" s="14"/>
      <c r="AF8" s="14"/>
      <c r="AG8" s="48" t="s">
        <v>50</v>
      </c>
      <c r="AH8" s="14"/>
      <c r="AI8" s="14"/>
      <c r="AJ8" s="14"/>
      <c r="AK8" s="16"/>
      <c r="AL8" s="14"/>
      <c r="AM8" s="14"/>
      <c r="AN8" s="14"/>
      <c r="AO8" s="26"/>
      <c r="AP8" s="48"/>
      <c r="AQ8" s="14"/>
      <c r="AR8" s="14"/>
      <c r="AS8" s="14"/>
      <c r="AT8" s="14"/>
      <c r="AU8" s="14"/>
      <c r="AV8" s="48" t="s">
        <v>50</v>
      </c>
      <c r="AW8" s="14"/>
      <c r="AX8" s="48" t="s">
        <v>2</v>
      </c>
      <c r="AY8" s="14"/>
      <c r="AZ8" s="14"/>
      <c r="BA8" s="48" t="s">
        <v>14</v>
      </c>
      <c r="BB8" s="14"/>
      <c r="BC8" s="48" t="s">
        <v>3</v>
      </c>
      <c r="BD8" s="14"/>
      <c r="BE8" s="14"/>
      <c r="BF8" s="48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48" t="s">
        <v>130</v>
      </c>
      <c r="BU8" s="14"/>
      <c r="BV8" s="14"/>
      <c r="BW8" s="48" t="s">
        <v>3</v>
      </c>
      <c r="BX8" s="14"/>
      <c r="BY8" s="48" t="s">
        <v>130</v>
      </c>
      <c r="BZ8" s="14"/>
      <c r="CA8" s="14"/>
      <c r="CB8" s="48" t="s">
        <v>130</v>
      </c>
      <c r="CC8" s="14"/>
      <c r="CD8" s="48" t="s">
        <v>130</v>
      </c>
      <c r="CE8" s="14"/>
      <c r="CF8" s="10"/>
      <c r="CG8" s="80" t="s">
        <v>130</v>
      </c>
      <c r="CH8" s="10"/>
      <c r="CI8" s="10"/>
      <c r="CJ8" s="80" t="s">
        <v>6</v>
      </c>
      <c r="CK8" s="10"/>
      <c r="CL8" s="48" t="s">
        <v>130</v>
      </c>
      <c r="CM8" s="10"/>
      <c r="CN8" s="10"/>
      <c r="CO8" s="10"/>
      <c r="CP8" s="80" t="s">
        <v>2</v>
      </c>
      <c r="CQ8" s="10"/>
      <c r="CR8" s="10"/>
      <c r="CS8" s="10">
        <v>1</v>
      </c>
      <c r="CT8" s="10">
        <v>1</v>
      </c>
      <c r="CU8" s="10">
        <v>0</v>
      </c>
      <c r="CV8" s="10">
        <v>0</v>
      </c>
      <c r="CW8" s="10">
        <v>1</v>
      </c>
      <c r="CX8" s="10">
        <v>2</v>
      </c>
      <c r="CY8" s="10">
        <v>0</v>
      </c>
      <c r="CZ8" s="10">
        <v>1</v>
      </c>
      <c r="DA8" s="94">
        <f t="shared" si="0"/>
        <v>0.54</v>
      </c>
      <c r="DB8" s="94">
        <f t="shared" si="1"/>
        <v>0.9</v>
      </c>
      <c r="DC8" s="67"/>
      <c r="DD8" s="67"/>
      <c r="DE8" s="67"/>
      <c r="DF8" s="67"/>
      <c r="DG8" s="67"/>
      <c r="DH8" s="67"/>
      <c r="DI8" s="94">
        <f t="shared" si="2"/>
        <v>0.36</v>
      </c>
      <c r="DJ8" s="94">
        <f t="shared" si="3"/>
        <v>0.36</v>
      </c>
      <c r="DK8" s="67"/>
      <c r="DL8" s="94">
        <f t="shared" si="4"/>
        <v>0.72</v>
      </c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</row>
    <row r="9" spans="1:127" ht="15.75" customHeight="1">
      <c r="A9" s="11" t="s">
        <v>24</v>
      </c>
      <c r="B9" s="12" t="s">
        <v>6</v>
      </c>
      <c r="D9" s="17" t="s">
        <v>73</v>
      </c>
      <c r="E9" s="14"/>
      <c r="F9" s="14"/>
      <c r="G9" s="14"/>
      <c r="H9" s="14"/>
      <c r="I9" s="14"/>
      <c r="J9" s="14"/>
      <c r="K9" s="14"/>
      <c r="L9" s="48"/>
      <c r="M9" s="14"/>
      <c r="N9" s="14"/>
      <c r="O9" s="14"/>
      <c r="P9" s="14"/>
      <c r="Q9" s="14"/>
      <c r="R9" s="14"/>
      <c r="S9" s="48" t="s">
        <v>2</v>
      </c>
      <c r="T9" s="14"/>
      <c r="U9" s="14"/>
      <c r="V9" s="14"/>
      <c r="W9" s="19"/>
      <c r="X9" s="48" t="s">
        <v>3</v>
      </c>
      <c r="Y9" s="14"/>
      <c r="Z9" s="14"/>
      <c r="AA9" s="14"/>
      <c r="AB9" s="14"/>
      <c r="AC9" s="14"/>
      <c r="AD9" s="14"/>
      <c r="AE9" s="14"/>
      <c r="AF9" s="14"/>
      <c r="AG9" s="48" t="s">
        <v>50</v>
      </c>
      <c r="AH9" s="14"/>
      <c r="AI9" s="14"/>
      <c r="AJ9" s="14"/>
      <c r="AK9" s="16"/>
      <c r="AL9" s="14"/>
      <c r="AM9" s="14"/>
      <c r="AN9" s="14"/>
      <c r="AO9" s="26"/>
      <c r="AP9" s="48"/>
      <c r="AQ9" s="14"/>
      <c r="AR9" s="14"/>
      <c r="AS9" s="14"/>
      <c r="AT9" s="14"/>
      <c r="AU9" s="14"/>
      <c r="AV9" s="48" t="s">
        <v>50</v>
      </c>
      <c r="AW9" s="14"/>
      <c r="AX9" s="48" t="s">
        <v>2</v>
      </c>
      <c r="AY9" s="14"/>
      <c r="AZ9" s="14"/>
      <c r="BA9" s="48" t="s">
        <v>14</v>
      </c>
      <c r="BB9" s="14"/>
      <c r="BC9" s="48" t="s">
        <v>3</v>
      </c>
      <c r="BD9" s="14"/>
      <c r="BE9" s="14"/>
      <c r="BF9" s="48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48" t="s">
        <v>130</v>
      </c>
      <c r="BU9" s="14"/>
      <c r="BV9" s="14"/>
      <c r="BW9" s="48" t="s">
        <v>3</v>
      </c>
      <c r="BX9" s="14"/>
      <c r="BY9" s="48" t="s">
        <v>130</v>
      </c>
      <c r="BZ9" s="14"/>
      <c r="CA9" s="14"/>
      <c r="CB9" s="48" t="s">
        <v>130</v>
      </c>
      <c r="CC9" s="14"/>
      <c r="CD9" s="48" t="s">
        <v>130</v>
      </c>
      <c r="CE9" s="14"/>
      <c r="CF9" s="10"/>
      <c r="CG9" s="80" t="s">
        <v>130</v>
      </c>
      <c r="CH9" s="10"/>
      <c r="CI9" s="10"/>
      <c r="CJ9" s="80" t="s">
        <v>6</v>
      </c>
      <c r="CK9" s="10"/>
      <c r="CL9" s="48" t="s">
        <v>130</v>
      </c>
      <c r="CM9" s="10"/>
      <c r="CN9" s="10"/>
      <c r="CO9" s="10"/>
      <c r="CP9" s="80" t="s">
        <v>2</v>
      </c>
      <c r="CQ9" s="10"/>
      <c r="CR9" s="10"/>
      <c r="CS9" s="10">
        <v>1</v>
      </c>
      <c r="CT9" s="10">
        <v>1</v>
      </c>
      <c r="CU9" s="10">
        <v>0</v>
      </c>
      <c r="CV9" s="10">
        <v>0</v>
      </c>
      <c r="CW9" s="10">
        <v>1</v>
      </c>
      <c r="CX9" s="10">
        <v>2</v>
      </c>
      <c r="CY9" s="10">
        <v>0</v>
      </c>
      <c r="CZ9" s="10">
        <v>1</v>
      </c>
      <c r="DA9" s="94">
        <f t="shared" si="0"/>
        <v>0.54</v>
      </c>
      <c r="DB9" s="94">
        <f t="shared" si="1"/>
        <v>0.9</v>
      </c>
      <c r="DC9" s="67"/>
      <c r="DD9" s="67"/>
      <c r="DE9" s="67"/>
      <c r="DF9" s="67"/>
      <c r="DG9" s="67"/>
      <c r="DH9" s="67"/>
      <c r="DI9" s="94">
        <f t="shared" si="2"/>
        <v>0.36</v>
      </c>
      <c r="DJ9" s="94">
        <f t="shared" si="3"/>
        <v>0.36</v>
      </c>
      <c r="DK9" s="67"/>
      <c r="DL9" s="94">
        <f t="shared" si="4"/>
        <v>0.72</v>
      </c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</row>
    <row r="10" spans="1:127" ht="15.75" customHeight="1">
      <c r="A10" s="11" t="s">
        <v>41</v>
      </c>
      <c r="B10" s="12" t="s">
        <v>33</v>
      </c>
      <c r="C10" s="20"/>
      <c r="D10" s="17" t="s">
        <v>74</v>
      </c>
      <c r="E10" s="14"/>
      <c r="F10" s="14"/>
      <c r="G10" s="14"/>
      <c r="H10" s="14"/>
      <c r="I10" s="14"/>
      <c r="J10" s="14"/>
      <c r="K10" s="14"/>
      <c r="L10" s="48"/>
      <c r="M10" s="14"/>
      <c r="N10" s="14"/>
      <c r="O10" s="14"/>
      <c r="P10" s="14"/>
      <c r="Q10" s="14"/>
      <c r="R10" s="14"/>
      <c r="S10" s="48" t="s">
        <v>2</v>
      </c>
      <c r="T10" s="14"/>
      <c r="U10" s="14"/>
      <c r="V10" s="14"/>
      <c r="W10" s="19"/>
      <c r="X10" s="48" t="s">
        <v>3</v>
      </c>
      <c r="Y10" s="14"/>
      <c r="Z10" s="14"/>
      <c r="AA10" s="14"/>
      <c r="AB10" s="14"/>
      <c r="AC10" s="14"/>
      <c r="AD10" s="14"/>
      <c r="AE10" s="14"/>
      <c r="AF10" s="14"/>
      <c r="AG10" s="48" t="s">
        <v>50</v>
      </c>
      <c r="AH10" s="14"/>
      <c r="AI10" s="14"/>
      <c r="AJ10" s="14"/>
      <c r="AK10" s="16"/>
      <c r="AL10" s="14"/>
      <c r="AM10" s="14"/>
      <c r="AN10" s="14"/>
      <c r="AO10" s="26"/>
      <c r="AP10" s="48"/>
      <c r="AQ10" s="14"/>
      <c r="AR10" s="14"/>
      <c r="AS10" s="14"/>
      <c r="AT10" s="14"/>
      <c r="AU10" s="14"/>
      <c r="AV10" s="48" t="s">
        <v>50</v>
      </c>
      <c r="AW10" s="14"/>
      <c r="AX10" s="48" t="s">
        <v>2</v>
      </c>
      <c r="AY10" s="14"/>
      <c r="AZ10" s="14"/>
      <c r="BA10" s="48" t="s">
        <v>14</v>
      </c>
      <c r="BB10" s="14"/>
      <c r="BC10" s="48" t="s">
        <v>3</v>
      </c>
      <c r="BD10" s="14"/>
      <c r="BE10" s="14"/>
      <c r="BF10" s="48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48" t="s">
        <v>130</v>
      </c>
      <c r="BU10" s="14"/>
      <c r="BV10" s="14"/>
      <c r="BW10" s="48" t="s">
        <v>3</v>
      </c>
      <c r="BX10" s="14"/>
      <c r="BY10" s="48" t="s">
        <v>130</v>
      </c>
      <c r="BZ10" s="14"/>
      <c r="CA10" s="14"/>
      <c r="CB10" s="48" t="s">
        <v>130</v>
      </c>
      <c r="CC10" s="14"/>
      <c r="CD10" s="48" t="s">
        <v>130</v>
      </c>
      <c r="CE10" s="14"/>
      <c r="CF10" s="10"/>
      <c r="CG10" s="80" t="s">
        <v>130</v>
      </c>
      <c r="CH10" s="10"/>
      <c r="CI10" s="10"/>
      <c r="CJ10" s="80" t="s">
        <v>6</v>
      </c>
      <c r="CK10" s="10"/>
      <c r="CL10" s="48" t="s">
        <v>130</v>
      </c>
      <c r="CM10" s="10"/>
      <c r="CN10" s="10"/>
      <c r="CO10" s="10"/>
      <c r="CP10" s="80" t="s">
        <v>2</v>
      </c>
      <c r="CQ10" s="10"/>
      <c r="CR10" s="10"/>
      <c r="CS10" s="10">
        <v>1</v>
      </c>
      <c r="CT10" s="10">
        <v>1</v>
      </c>
      <c r="CU10" s="10">
        <v>0</v>
      </c>
      <c r="CV10" s="10">
        <v>0</v>
      </c>
      <c r="CW10" s="10">
        <v>1</v>
      </c>
      <c r="CX10" s="10">
        <v>2</v>
      </c>
      <c r="CY10" s="10">
        <v>0</v>
      </c>
      <c r="CZ10" s="10">
        <v>1</v>
      </c>
      <c r="DA10" s="94">
        <f t="shared" si="0"/>
        <v>0.54</v>
      </c>
      <c r="DB10" s="94">
        <f t="shared" si="1"/>
        <v>0.9</v>
      </c>
      <c r="DC10" s="67"/>
      <c r="DD10" s="67"/>
      <c r="DE10" s="67"/>
      <c r="DF10" s="67"/>
      <c r="DG10" s="67"/>
      <c r="DH10" s="67"/>
      <c r="DI10" s="94">
        <f t="shared" si="2"/>
        <v>0.36</v>
      </c>
      <c r="DJ10" s="94">
        <f t="shared" si="3"/>
        <v>0.36</v>
      </c>
      <c r="DK10" s="67"/>
      <c r="DL10" s="94">
        <f t="shared" si="4"/>
        <v>0.72</v>
      </c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</row>
    <row r="11" spans="1:127" ht="15.75" customHeight="1">
      <c r="A11" s="11" t="s">
        <v>59</v>
      </c>
      <c r="B11" s="12" t="s">
        <v>49</v>
      </c>
      <c r="D11" s="17" t="s">
        <v>75</v>
      </c>
      <c r="E11" s="14"/>
      <c r="F11" s="14"/>
      <c r="G11" s="14"/>
      <c r="H11" s="14"/>
      <c r="I11" s="14"/>
      <c r="J11" s="14"/>
      <c r="K11" s="14"/>
      <c r="L11" s="48"/>
      <c r="M11" s="14"/>
      <c r="N11" s="14"/>
      <c r="O11" s="14"/>
      <c r="P11" s="14"/>
      <c r="Q11" s="14"/>
      <c r="R11" s="14"/>
      <c r="S11" s="48" t="s">
        <v>2</v>
      </c>
      <c r="T11" s="14"/>
      <c r="U11" s="14"/>
      <c r="V11" s="14"/>
      <c r="W11" s="19"/>
      <c r="X11" s="48" t="s">
        <v>3</v>
      </c>
      <c r="Y11" s="14"/>
      <c r="Z11" s="14"/>
      <c r="AA11" s="14"/>
      <c r="AB11" s="14"/>
      <c r="AC11" s="14"/>
      <c r="AD11" s="14"/>
      <c r="AE11" s="14"/>
      <c r="AF11" s="14"/>
      <c r="AG11" s="48" t="s">
        <v>50</v>
      </c>
      <c r="AH11" s="14"/>
      <c r="AI11" s="14"/>
      <c r="AJ11" s="14"/>
      <c r="AK11" s="16"/>
      <c r="AL11" s="14"/>
      <c r="AM11" s="14"/>
      <c r="AN11" s="14"/>
      <c r="AO11" s="26"/>
      <c r="AP11" s="48"/>
      <c r="AQ11" s="14"/>
      <c r="AR11" s="14"/>
      <c r="AS11" s="14"/>
      <c r="AT11" s="14"/>
      <c r="AU11" s="14"/>
      <c r="AV11" s="48" t="s">
        <v>50</v>
      </c>
      <c r="AW11" s="14"/>
      <c r="AX11" s="48" t="s">
        <v>2</v>
      </c>
      <c r="AY11" s="14"/>
      <c r="AZ11" s="14"/>
      <c r="BA11" s="48" t="s">
        <v>14</v>
      </c>
      <c r="BB11" s="14"/>
      <c r="BC11" s="48" t="s">
        <v>3</v>
      </c>
      <c r="BD11" s="14"/>
      <c r="BE11" s="14"/>
      <c r="BF11" s="48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48" t="s">
        <v>130</v>
      </c>
      <c r="BU11" s="14"/>
      <c r="BV11" s="14"/>
      <c r="BW11" s="48" t="s">
        <v>3</v>
      </c>
      <c r="BX11" s="14"/>
      <c r="BY11" s="48" t="s">
        <v>130</v>
      </c>
      <c r="BZ11" s="14"/>
      <c r="CA11" s="14"/>
      <c r="CB11" s="48" t="s">
        <v>130</v>
      </c>
      <c r="CC11" s="14"/>
      <c r="CD11" s="48" t="s">
        <v>130</v>
      </c>
      <c r="CE11" s="14"/>
      <c r="CF11" s="10"/>
      <c r="CG11" s="80" t="s">
        <v>130</v>
      </c>
      <c r="CH11" s="10"/>
      <c r="CI11" s="10"/>
      <c r="CJ11" s="80" t="s">
        <v>6</v>
      </c>
      <c r="CK11" s="10"/>
      <c r="CL11" s="48" t="s">
        <v>130</v>
      </c>
      <c r="CM11" s="10"/>
      <c r="CN11" s="10"/>
      <c r="CO11" s="10"/>
      <c r="CP11" s="80" t="s">
        <v>2</v>
      </c>
      <c r="CQ11" s="10"/>
      <c r="CR11" s="10"/>
      <c r="CS11" s="10">
        <v>1</v>
      </c>
      <c r="CT11" s="10">
        <v>1</v>
      </c>
      <c r="CU11" s="10">
        <v>0</v>
      </c>
      <c r="CV11" s="10">
        <v>0</v>
      </c>
      <c r="CW11" s="10">
        <v>1</v>
      </c>
      <c r="CX11" s="10">
        <v>2</v>
      </c>
      <c r="CY11" s="10">
        <v>0</v>
      </c>
      <c r="CZ11" s="10">
        <v>1</v>
      </c>
      <c r="DA11" s="94">
        <f t="shared" si="0"/>
        <v>0.54</v>
      </c>
      <c r="DB11" s="94">
        <f t="shared" si="1"/>
        <v>0.9</v>
      </c>
      <c r="DC11" s="67"/>
      <c r="DD11" s="67"/>
      <c r="DE11" s="67"/>
      <c r="DF11" s="67"/>
      <c r="DG11" s="67"/>
      <c r="DH11" s="67"/>
      <c r="DI11" s="94">
        <f t="shared" si="2"/>
        <v>0.36</v>
      </c>
      <c r="DJ11" s="94">
        <f t="shared" si="3"/>
        <v>0.36</v>
      </c>
      <c r="DK11" s="67"/>
      <c r="DL11" s="94">
        <f t="shared" si="4"/>
        <v>0.72</v>
      </c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</row>
    <row r="12" spans="1:127" ht="15" customHeight="1">
      <c r="A12" s="11" t="s">
        <v>61</v>
      </c>
      <c r="B12" s="12" t="s">
        <v>50</v>
      </c>
      <c r="D12" s="17" t="s">
        <v>76</v>
      </c>
      <c r="E12" s="14"/>
      <c r="F12" s="14"/>
      <c r="G12" s="14"/>
      <c r="H12" s="14"/>
      <c r="I12" s="14"/>
      <c r="J12" s="14"/>
      <c r="K12" s="14"/>
      <c r="L12" s="48"/>
      <c r="M12" s="14"/>
      <c r="N12" s="14"/>
      <c r="O12" s="14"/>
      <c r="P12" s="14"/>
      <c r="Q12" s="14"/>
      <c r="R12" s="14"/>
      <c r="S12" s="48" t="s">
        <v>2</v>
      </c>
      <c r="T12" s="14"/>
      <c r="U12" s="14"/>
      <c r="V12" s="14"/>
      <c r="W12" s="19"/>
      <c r="X12" s="48" t="s">
        <v>3</v>
      </c>
      <c r="Y12" s="14"/>
      <c r="Z12" s="14"/>
      <c r="AA12" s="14"/>
      <c r="AB12" s="14"/>
      <c r="AC12" s="14"/>
      <c r="AD12" s="14"/>
      <c r="AE12" s="14"/>
      <c r="AF12" s="14"/>
      <c r="AG12" s="48" t="s">
        <v>50</v>
      </c>
      <c r="AH12" s="14"/>
      <c r="AI12" s="14"/>
      <c r="AJ12" s="14"/>
      <c r="AK12" s="16"/>
      <c r="AL12" s="14"/>
      <c r="AM12" s="14"/>
      <c r="AN12" s="14"/>
      <c r="AO12" s="26"/>
      <c r="AP12" s="48"/>
      <c r="AQ12" s="14"/>
      <c r="AR12" s="14"/>
      <c r="AS12" s="14"/>
      <c r="AT12" s="14"/>
      <c r="AU12" s="14"/>
      <c r="AV12" s="48" t="s">
        <v>50</v>
      </c>
      <c r="AW12" s="14"/>
      <c r="AX12" s="48" t="s">
        <v>2</v>
      </c>
      <c r="AY12" s="14"/>
      <c r="AZ12" s="14"/>
      <c r="BA12" s="48" t="s">
        <v>14</v>
      </c>
      <c r="BB12" s="14"/>
      <c r="BC12" s="48" t="s">
        <v>3</v>
      </c>
      <c r="BD12" s="14"/>
      <c r="BE12" s="14"/>
      <c r="BF12" s="48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48" t="s">
        <v>130</v>
      </c>
      <c r="BU12" s="14"/>
      <c r="BV12" s="14"/>
      <c r="BW12" s="48" t="s">
        <v>3</v>
      </c>
      <c r="BX12" s="14"/>
      <c r="BY12" s="48" t="s">
        <v>130</v>
      </c>
      <c r="BZ12" s="14"/>
      <c r="CA12" s="14"/>
      <c r="CB12" s="48" t="s">
        <v>130</v>
      </c>
      <c r="CC12" s="14"/>
      <c r="CD12" s="48" t="s">
        <v>130</v>
      </c>
      <c r="CE12" s="14"/>
      <c r="CF12" s="10"/>
      <c r="CG12" s="80" t="s">
        <v>130</v>
      </c>
      <c r="CH12" s="10"/>
      <c r="CI12" s="10"/>
      <c r="CJ12" s="80" t="s">
        <v>6</v>
      </c>
      <c r="CK12" s="10"/>
      <c r="CL12" s="48" t="s">
        <v>130</v>
      </c>
      <c r="CM12" s="10"/>
      <c r="CN12" s="10"/>
      <c r="CO12" s="10"/>
      <c r="CP12" s="80" t="s">
        <v>2</v>
      </c>
      <c r="CQ12" s="10"/>
      <c r="CR12" s="10"/>
      <c r="CS12" s="10">
        <v>1</v>
      </c>
      <c r="CT12" s="10">
        <v>1</v>
      </c>
      <c r="CU12" s="10">
        <v>0</v>
      </c>
      <c r="CV12" s="10">
        <v>0</v>
      </c>
      <c r="CW12" s="10">
        <v>1</v>
      </c>
      <c r="CX12" s="10">
        <v>2</v>
      </c>
      <c r="CY12" s="10">
        <v>0</v>
      </c>
      <c r="CZ12" s="10">
        <v>1</v>
      </c>
      <c r="DA12" s="94">
        <f t="shared" si="0"/>
        <v>0.54</v>
      </c>
      <c r="DB12" s="94">
        <f t="shared" si="1"/>
        <v>0.9</v>
      </c>
      <c r="DC12" s="67"/>
      <c r="DD12" s="67"/>
      <c r="DE12" s="67"/>
      <c r="DF12" s="67"/>
      <c r="DG12" s="67"/>
      <c r="DH12" s="67"/>
      <c r="DI12" s="94">
        <f t="shared" si="2"/>
        <v>0.36</v>
      </c>
      <c r="DJ12" s="94">
        <f t="shared" si="3"/>
        <v>0.36</v>
      </c>
      <c r="DK12" s="67"/>
      <c r="DL12" s="94">
        <f t="shared" si="4"/>
        <v>0.72</v>
      </c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</row>
    <row r="13" spans="1:127" ht="15.75" customHeight="1">
      <c r="A13" s="11" t="s">
        <v>77</v>
      </c>
      <c r="B13" s="12" t="s">
        <v>66</v>
      </c>
      <c r="D13" s="17" t="s">
        <v>78</v>
      </c>
      <c r="E13" s="14"/>
      <c r="F13" s="14"/>
      <c r="G13" s="14"/>
      <c r="H13" s="14"/>
      <c r="I13" s="14"/>
      <c r="J13" s="14"/>
      <c r="K13" s="14"/>
      <c r="L13" s="48"/>
      <c r="M13" s="14"/>
      <c r="N13" s="14"/>
      <c r="O13" s="14"/>
      <c r="P13" s="14"/>
      <c r="Q13" s="14"/>
      <c r="R13" s="14"/>
      <c r="S13" s="48" t="s">
        <v>2</v>
      </c>
      <c r="T13" s="14"/>
      <c r="U13" s="16"/>
      <c r="V13" s="14"/>
      <c r="W13" s="19"/>
      <c r="X13" s="48" t="s">
        <v>3</v>
      </c>
      <c r="Y13" s="14"/>
      <c r="Z13" s="14"/>
      <c r="AA13" s="14"/>
      <c r="AB13" s="14"/>
      <c r="AC13" s="14"/>
      <c r="AD13" s="14"/>
      <c r="AE13" s="14"/>
      <c r="AF13" s="14"/>
      <c r="AG13" s="48" t="s">
        <v>50</v>
      </c>
      <c r="AH13" s="14"/>
      <c r="AI13" s="14"/>
      <c r="AJ13" s="14"/>
      <c r="AK13" s="16"/>
      <c r="AL13" s="14"/>
      <c r="AM13" s="14"/>
      <c r="AN13" s="14"/>
      <c r="AO13" s="26"/>
      <c r="AP13" s="48"/>
      <c r="AQ13" s="14"/>
      <c r="AR13" s="14"/>
      <c r="AS13" s="14"/>
      <c r="AT13" s="14"/>
      <c r="AU13" s="14"/>
      <c r="AV13" s="48" t="s">
        <v>50</v>
      </c>
      <c r="AW13" s="14"/>
      <c r="AX13" s="48" t="s">
        <v>2</v>
      </c>
      <c r="AY13" s="14"/>
      <c r="AZ13" s="14"/>
      <c r="BA13" s="48" t="s">
        <v>14</v>
      </c>
      <c r="BB13" s="14"/>
      <c r="BC13" s="48" t="s">
        <v>3</v>
      </c>
      <c r="BD13" s="14"/>
      <c r="BE13" s="14"/>
      <c r="BF13" s="48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48" t="s">
        <v>130</v>
      </c>
      <c r="BU13" s="14"/>
      <c r="BV13" s="14"/>
      <c r="BW13" s="48" t="s">
        <v>3</v>
      </c>
      <c r="BX13" s="14"/>
      <c r="BY13" s="48" t="s">
        <v>130</v>
      </c>
      <c r="BZ13" s="14"/>
      <c r="CA13" s="14"/>
      <c r="CB13" s="48" t="s">
        <v>130</v>
      </c>
      <c r="CC13" s="14"/>
      <c r="CD13" s="48" t="s">
        <v>130</v>
      </c>
      <c r="CE13" s="14"/>
      <c r="CF13" s="10"/>
      <c r="CG13" s="80" t="s">
        <v>130</v>
      </c>
      <c r="CH13" s="10"/>
      <c r="CI13" s="10"/>
      <c r="CJ13" s="80" t="s">
        <v>6</v>
      </c>
      <c r="CK13" s="10"/>
      <c r="CL13" s="48" t="s">
        <v>130</v>
      </c>
      <c r="CM13" s="10"/>
      <c r="CN13" s="10"/>
      <c r="CO13" s="10"/>
      <c r="CP13" s="80" t="s">
        <v>2</v>
      </c>
      <c r="CQ13" s="10"/>
      <c r="CR13" s="10"/>
      <c r="CS13" s="10">
        <v>1</v>
      </c>
      <c r="CT13" s="10">
        <v>1</v>
      </c>
      <c r="CU13" s="10">
        <v>0</v>
      </c>
      <c r="CV13" s="10">
        <v>0</v>
      </c>
      <c r="CW13" s="10">
        <v>1</v>
      </c>
      <c r="CX13" s="10">
        <v>2</v>
      </c>
      <c r="CY13" s="10">
        <v>0</v>
      </c>
      <c r="CZ13" s="10">
        <v>1</v>
      </c>
      <c r="DA13" s="94">
        <f t="shared" si="0"/>
        <v>0.54</v>
      </c>
      <c r="DB13" s="94">
        <f t="shared" si="1"/>
        <v>0.9</v>
      </c>
      <c r="DC13" s="67"/>
      <c r="DD13" s="67"/>
      <c r="DE13" s="67"/>
      <c r="DF13" s="67"/>
      <c r="DG13" s="67"/>
      <c r="DH13" s="67"/>
      <c r="DI13" s="94">
        <f t="shared" si="2"/>
        <v>0.36</v>
      </c>
      <c r="DJ13" s="94">
        <f t="shared" si="3"/>
        <v>0.36</v>
      </c>
      <c r="DK13" s="67"/>
      <c r="DL13" s="94">
        <f t="shared" si="4"/>
        <v>0.72</v>
      </c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</row>
    <row r="14" spans="1:127" ht="15.75" customHeight="1">
      <c r="A14" s="62"/>
      <c r="B14" s="63"/>
      <c r="D14" s="17" t="s">
        <v>96</v>
      </c>
      <c r="E14" s="14"/>
      <c r="F14" s="14"/>
      <c r="G14" s="14"/>
      <c r="H14" s="14"/>
      <c r="I14" s="14"/>
      <c r="J14" s="14"/>
      <c r="K14" s="14"/>
      <c r="L14" s="48"/>
      <c r="M14" s="14"/>
      <c r="N14" s="14"/>
      <c r="O14" s="14"/>
      <c r="P14" s="14"/>
      <c r="Q14" s="18"/>
      <c r="R14" s="14"/>
      <c r="S14" s="48" t="s">
        <v>2</v>
      </c>
      <c r="T14" s="14"/>
      <c r="U14" s="16"/>
      <c r="V14" s="14"/>
      <c r="W14" s="19"/>
      <c r="X14" s="48" t="s">
        <v>3</v>
      </c>
      <c r="Y14" s="14"/>
      <c r="Z14" s="14"/>
      <c r="AA14" s="14"/>
      <c r="AB14" s="14"/>
      <c r="AC14" s="14"/>
      <c r="AD14" s="14"/>
      <c r="AE14" s="14"/>
      <c r="AF14" s="14"/>
      <c r="AG14" s="48" t="s">
        <v>50</v>
      </c>
      <c r="AH14" s="14"/>
      <c r="AI14" s="14"/>
      <c r="AJ14" s="14"/>
      <c r="AK14" s="16"/>
      <c r="AL14" s="14"/>
      <c r="AM14" s="14"/>
      <c r="AN14" s="14"/>
      <c r="AO14" s="26"/>
      <c r="AP14" s="48"/>
      <c r="AQ14" s="14"/>
      <c r="AR14" s="14"/>
      <c r="AS14" s="14"/>
      <c r="AT14" s="14"/>
      <c r="AU14" s="14"/>
      <c r="AV14" s="48" t="s">
        <v>50</v>
      </c>
      <c r="AW14" s="14"/>
      <c r="AX14" s="48" t="s">
        <v>2</v>
      </c>
      <c r="AY14" s="14"/>
      <c r="AZ14" s="14"/>
      <c r="BA14" s="48" t="s">
        <v>14</v>
      </c>
      <c r="BB14" s="14"/>
      <c r="BC14" s="48" t="s">
        <v>3</v>
      </c>
      <c r="BD14" s="14"/>
      <c r="BE14" s="14"/>
      <c r="BF14" s="48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8" t="s">
        <v>130</v>
      </c>
      <c r="BU14" s="14"/>
      <c r="BV14" s="14"/>
      <c r="BW14" s="48" t="s">
        <v>3</v>
      </c>
      <c r="BX14" s="14"/>
      <c r="BY14" s="48" t="s">
        <v>130</v>
      </c>
      <c r="BZ14" s="14"/>
      <c r="CA14" s="14"/>
      <c r="CB14" s="48" t="s">
        <v>130</v>
      </c>
      <c r="CC14" s="14"/>
      <c r="CD14" s="48" t="s">
        <v>130</v>
      </c>
      <c r="CE14" s="14"/>
      <c r="CF14" s="10"/>
      <c r="CG14" s="80" t="s">
        <v>130</v>
      </c>
      <c r="CH14" s="10"/>
      <c r="CI14" s="10"/>
      <c r="CJ14" s="80" t="s">
        <v>6</v>
      </c>
      <c r="CK14" s="10"/>
      <c r="CL14" s="48" t="s">
        <v>130</v>
      </c>
      <c r="CM14" s="10"/>
      <c r="CN14" s="10"/>
      <c r="CO14" s="10"/>
      <c r="CP14" s="80" t="s">
        <v>2</v>
      </c>
      <c r="CQ14" s="10"/>
      <c r="CR14" s="10"/>
      <c r="CS14" s="10">
        <v>1</v>
      </c>
      <c r="CT14" s="10">
        <v>1</v>
      </c>
      <c r="CU14" s="10">
        <v>0</v>
      </c>
      <c r="CV14" s="10">
        <v>0</v>
      </c>
      <c r="CW14" s="10">
        <v>1</v>
      </c>
      <c r="CX14" s="10">
        <v>2</v>
      </c>
      <c r="CY14" s="10">
        <v>0</v>
      </c>
      <c r="CZ14" s="10">
        <v>1</v>
      </c>
      <c r="DA14" s="94">
        <f t="shared" si="0"/>
        <v>0.54</v>
      </c>
      <c r="DB14" s="94">
        <f t="shared" si="1"/>
        <v>0.9</v>
      </c>
      <c r="DC14" s="67"/>
      <c r="DD14" s="67"/>
      <c r="DE14" s="67"/>
      <c r="DF14" s="67"/>
      <c r="DG14" s="67"/>
      <c r="DH14" s="67"/>
      <c r="DI14" s="94">
        <f t="shared" si="2"/>
        <v>0.36</v>
      </c>
      <c r="DJ14" s="94">
        <f t="shared" si="3"/>
        <v>0.36</v>
      </c>
      <c r="DK14" s="67"/>
      <c r="DL14" s="94">
        <f t="shared" si="4"/>
        <v>0.72</v>
      </c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</row>
    <row r="15" spans="1:127" ht="15.75" customHeight="1">
      <c r="A15" s="62"/>
      <c r="B15" s="63"/>
      <c r="D15" s="17" t="s">
        <v>97</v>
      </c>
      <c r="E15" s="14"/>
      <c r="F15" s="14"/>
      <c r="G15" s="14"/>
      <c r="H15" s="14"/>
      <c r="I15" s="14"/>
      <c r="J15" s="14"/>
      <c r="K15" s="18"/>
      <c r="L15" s="48"/>
      <c r="M15" s="14"/>
      <c r="N15" s="14"/>
      <c r="O15" s="14"/>
      <c r="P15" s="29"/>
      <c r="Q15" s="14"/>
      <c r="R15" s="30"/>
      <c r="S15" s="48" t="s">
        <v>2</v>
      </c>
      <c r="T15" s="14"/>
      <c r="U15" s="14"/>
      <c r="V15" s="14"/>
      <c r="W15" s="19"/>
      <c r="X15" s="48" t="s">
        <v>3</v>
      </c>
      <c r="Y15" s="19"/>
      <c r="Z15" s="14"/>
      <c r="AA15" s="14"/>
      <c r="AB15" s="14"/>
      <c r="AC15" s="19"/>
      <c r="AD15" s="14"/>
      <c r="AE15" s="14"/>
      <c r="AF15" s="14"/>
      <c r="AG15" s="48" t="s">
        <v>50</v>
      </c>
      <c r="AH15" s="14"/>
      <c r="AI15" s="14"/>
      <c r="AJ15" s="14"/>
      <c r="AK15" s="16"/>
      <c r="AL15" s="14"/>
      <c r="AM15" s="14"/>
      <c r="AN15" s="14"/>
      <c r="AO15" s="26"/>
      <c r="AP15" s="48"/>
      <c r="AQ15" s="14"/>
      <c r="AR15" s="14"/>
      <c r="AS15" s="14"/>
      <c r="AT15" s="14"/>
      <c r="AU15" s="14"/>
      <c r="AV15" s="48" t="s">
        <v>50</v>
      </c>
      <c r="AW15" s="14"/>
      <c r="AX15" s="48" t="s">
        <v>2</v>
      </c>
      <c r="AY15" s="14"/>
      <c r="AZ15" s="14"/>
      <c r="BA15" s="48" t="s">
        <v>14</v>
      </c>
      <c r="BB15" s="14"/>
      <c r="BC15" s="48" t="s">
        <v>3</v>
      </c>
      <c r="BD15" s="14"/>
      <c r="BE15" s="14"/>
      <c r="BF15" s="48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48" t="s">
        <v>130</v>
      </c>
      <c r="BU15" s="14"/>
      <c r="BV15" s="14"/>
      <c r="BW15" s="48" t="s">
        <v>3</v>
      </c>
      <c r="BX15" s="14"/>
      <c r="BY15" s="48" t="s">
        <v>130</v>
      </c>
      <c r="BZ15" s="14"/>
      <c r="CA15" s="14"/>
      <c r="CB15" s="48" t="s">
        <v>130</v>
      </c>
      <c r="CC15" s="14"/>
      <c r="CD15" s="48" t="s">
        <v>130</v>
      </c>
      <c r="CE15" s="14"/>
      <c r="CF15" s="10"/>
      <c r="CG15" s="80" t="s">
        <v>130</v>
      </c>
      <c r="CH15" s="10"/>
      <c r="CI15" s="10"/>
      <c r="CJ15" s="80" t="s">
        <v>6</v>
      </c>
      <c r="CK15" s="10"/>
      <c r="CL15" s="48" t="s">
        <v>130</v>
      </c>
      <c r="CM15" s="10"/>
      <c r="CN15" s="10"/>
      <c r="CO15" s="10"/>
      <c r="CP15" s="80" t="s">
        <v>2</v>
      </c>
      <c r="CQ15" s="10"/>
      <c r="CR15" s="10"/>
      <c r="CS15" s="10">
        <v>1</v>
      </c>
      <c r="CT15" s="10">
        <v>1</v>
      </c>
      <c r="CU15" s="10">
        <v>0</v>
      </c>
      <c r="CV15" s="10">
        <v>0</v>
      </c>
      <c r="CW15" s="10">
        <v>1</v>
      </c>
      <c r="CX15" s="10">
        <v>2</v>
      </c>
      <c r="CY15" s="10">
        <v>0</v>
      </c>
      <c r="CZ15" s="10">
        <v>1</v>
      </c>
      <c r="DA15" s="94">
        <f t="shared" si="0"/>
        <v>0.54</v>
      </c>
      <c r="DB15" s="94">
        <f t="shared" si="1"/>
        <v>0.9</v>
      </c>
      <c r="DC15" s="67"/>
      <c r="DD15" s="67"/>
      <c r="DE15" s="67"/>
      <c r="DF15" s="67"/>
      <c r="DG15" s="67"/>
      <c r="DH15" s="67"/>
      <c r="DI15" s="94">
        <f t="shared" si="2"/>
        <v>0.36</v>
      </c>
      <c r="DJ15" s="94">
        <f t="shared" si="3"/>
        <v>0.36</v>
      </c>
      <c r="DK15" s="67"/>
      <c r="DL15" s="94">
        <f t="shared" si="4"/>
        <v>0.72</v>
      </c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</row>
    <row r="16" spans="1:127" ht="15.75" customHeight="1">
      <c r="A16" s="62"/>
      <c r="B16" s="63"/>
      <c r="D16" s="17" t="s">
        <v>98</v>
      </c>
      <c r="E16" s="14"/>
      <c r="F16" s="14"/>
      <c r="G16" s="14"/>
      <c r="H16" s="14"/>
      <c r="I16" s="14"/>
      <c r="J16" s="16"/>
      <c r="K16" s="14"/>
      <c r="L16" s="48"/>
      <c r="M16" s="14"/>
      <c r="N16" s="14"/>
      <c r="O16" s="16"/>
      <c r="P16" s="14"/>
      <c r="Q16" s="14"/>
      <c r="R16" s="30"/>
      <c r="S16" s="48" t="s">
        <v>2</v>
      </c>
      <c r="T16" s="14"/>
      <c r="U16" s="14"/>
      <c r="V16" s="14"/>
      <c r="W16" s="19"/>
      <c r="X16" s="48" t="s">
        <v>3</v>
      </c>
      <c r="Y16" s="19"/>
      <c r="Z16" s="14"/>
      <c r="AA16" s="14"/>
      <c r="AB16" s="14"/>
      <c r="AC16" s="19"/>
      <c r="AD16" s="14"/>
      <c r="AE16" s="14"/>
      <c r="AF16" s="14"/>
      <c r="AG16" s="48" t="s">
        <v>50</v>
      </c>
      <c r="AH16" s="14"/>
      <c r="AI16" s="14"/>
      <c r="AJ16" s="14"/>
      <c r="AK16" s="16"/>
      <c r="AL16" s="14"/>
      <c r="AM16" s="14"/>
      <c r="AN16" s="14"/>
      <c r="AO16" s="26"/>
      <c r="AP16" s="48"/>
      <c r="AQ16" s="14"/>
      <c r="AR16" s="14"/>
      <c r="AS16" s="14"/>
      <c r="AT16" s="14"/>
      <c r="AU16" s="14"/>
      <c r="AV16" s="48" t="s">
        <v>50</v>
      </c>
      <c r="AW16" s="14"/>
      <c r="AX16" s="48" t="s">
        <v>2</v>
      </c>
      <c r="AY16" s="14"/>
      <c r="AZ16" s="14"/>
      <c r="BA16" s="48" t="s">
        <v>14</v>
      </c>
      <c r="BB16" s="14"/>
      <c r="BC16" s="48" t="s">
        <v>3</v>
      </c>
      <c r="BD16" s="14"/>
      <c r="BE16" s="14"/>
      <c r="BF16" s="48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48" t="s">
        <v>130</v>
      </c>
      <c r="BU16" s="14"/>
      <c r="BV16" s="14"/>
      <c r="BW16" s="48" t="s">
        <v>3</v>
      </c>
      <c r="BX16" s="14"/>
      <c r="BY16" s="48" t="s">
        <v>130</v>
      </c>
      <c r="BZ16" s="14"/>
      <c r="CA16" s="14"/>
      <c r="CB16" s="48" t="s">
        <v>130</v>
      </c>
      <c r="CC16" s="14"/>
      <c r="CD16" s="48" t="s">
        <v>130</v>
      </c>
      <c r="CE16" s="14"/>
      <c r="CF16" s="10"/>
      <c r="CG16" s="80" t="s">
        <v>130</v>
      </c>
      <c r="CH16" s="10"/>
      <c r="CI16" s="10"/>
      <c r="CJ16" s="80" t="s">
        <v>6</v>
      </c>
      <c r="CK16" s="10"/>
      <c r="CL16" s="48" t="s">
        <v>130</v>
      </c>
      <c r="CM16" s="10"/>
      <c r="CN16" s="10"/>
      <c r="CO16" s="10"/>
      <c r="CP16" s="80" t="s">
        <v>2</v>
      </c>
      <c r="CQ16" s="10"/>
      <c r="CR16" s="10"/>
      <c r="CS16" s="10">
        <v>1</v>
      </c>
      <c r="CT16" s="10">
        <v>1</v>
      </c>
      <c r="CU16" s="10">
        <v>0</v>
      </c>
      <c r="CV16" s="10">
        <v>0</v>
      </c>
      <c r="CW16" s="10">
        <v>1</v>
      </c>
      <c r="CX16" s="10">
        <v>2</v>
      </c>
      <c r="CY16" s="10">
        <v>0</v>
      </c>
      <c r="CZ16" s="10">
        <v>1</v>
      </c>
      <c r="DA16" s="94">
        <f t="shared" si="0"/>
        <v>0.54</v>
      </c>
      <c r="DB16" s="94">
        <f t="shared" si="1"/>
        <v>0.9</v>
      </c>
      <c r="DC16" s="67"/>
      <c r="DD16" s="67"/>
      <c r="DE16" s="67"/>
      <c r="DF16" s="67"/>
      <c r="DG16" s="67"/>
      <c r="DH16" s="67"/>
      <c r="DI16" s="94">
        <f t="shared" si="2"/>
        <v>0.36</v>
      </c>
      <c r="DJ16" s="94">
        <f t="shared" si="3"/>
        <v>0.36</v>
      </c>
      <c r="DK16" s="67"/>
      <c r="DL16" s="94">
        <f t="shared" si="4"/>
        <v>0.72</v>
      </c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</row>
    <row r="17" spans="1:127" ht="15.75" customHeight="1">
      <c r="A17" s="20"/>
      <c r="B17" s="21"/>
      <c r="D17" s="24"/>
      <c r="E17" s="14"/>
      <c r="F17" s="14"/>
      <c r="G17" s="14"/>
      <c r="H17" s="14"/>
      <c r="I17" s="14"/>
      <c r="J17" s="16"/>
      <c r="K17" s="14"/>
      <c r="L17" s="48"/>
      <c r="M17" s="14"/>
      <c r="N17" s="14"/>
      <c r="O17" s="16"/>
      <c r="P17" s="14"/>
      <c r="Q17" s="14"/>
      <c r="R17" s="30"/>
      <c r="S17" s="48" t="s">
        <v>2</v>
      </c>
      <c r="T17" s="14"/>
      <c r="U17" s="14"/>
      <c r="V17" s="14"/>
      <c r="W17" s="19"/>
      <c r="X17" s="48" t="s">
        <v>3</v>
      </c>
      <c r="Y17" s="19"/>
      <c r="Z17" s="14"/>
      <c r="AA17" s="14"/>
      <c r="AB17" s="14"/>
      <c r="AC17" s="19"/>
      <c r="AD17" s="14"/>
      <c r="AE17" s="14"/>
      <c r="AF17" s="14"/>
      <c r="AG17" s="48" t="s">
        <v>50</v>
      </c>
      <c r="AH17" s="14"/>
      <c r="AI17" s="14"/>
      <c r="AJ17" s="14"/>
      <c r="AK17" s="16"/>
      <c r="AL17" s="14"/>
      <c r="AM17" s="14"/>
      <c r="AN17" s="14"/>
      <c r="AO17" s="26"/>
      <c r="AP17" s="48"/>
      <c r="AQ17" s="14"/>
      <c r="AR17" s="14"/>
      <c r="AS17" s="14"/>
      <c r="AT17" s="14"/>
      <c r="AU17" s="14"/>
      <c r="AV17" s="48" t="s">
        <v>50</v>
      </c>
      <c r="AW17" s="14"/>
      <c r="AX17" s="48" t="s">
        <v>2</v>
      </c>
      <c r="AY17" s="14"/>
      <c r="AZ17" s="14"/>
      <c r="BA17" s="48" t="s">
        <v>14</v>
      </c>
      <c r="BB17" s="14"/>
      <c r="BC17" s="48" t="s">
        <v>3</v>
      </c>
      <c r="BD17" s="14"/>
      <c r="BE17" s="14"/>
      <c r="BF17" s="48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48" t="s">
        <v>130</v>
      </c>
      <c r="BU17" s="14"/>
      <c r="BV17" s="14"/>
      <c r="BW17" s="48" t="s">
        <v>3</v>
      </c>
      <c r="BX17" s="14"/>
      <c r="BY17" s="48" t="s">
        <v>130</v>
      </c>
      <c r="BZ17" s="14"/>
      <c r="CA17" s="14"/>
      <c r="CB17" s="48" t="s">
        <v>130</v>
      </c>
      <c r="CC17" s="14"/>
      <c r="CD17" s="48" t="s">
        <v>130</v>
      </c>
      <c r="CE17" s="14"/>
      <c r="CF17" s="10"/>
      <c r="CG17" s="80" t="s">
        <v>130</v>
      </c>
      <c r="CH17" s="10"/>
      <c r="CI17" s="10"/>
      <c r="CJ17" s="80" t="s">
        <v>6</v>
      </c>
      <c r="CK17" s="10"/>
      <c r="CL17" s="48" t="s">
        <v>130</v>
      </c>
      <c r="CM17" s="10"/>
      <c r="CN17" s="10"/>
      <c r="CO17" s="10"/>
      <c r="CP17" s="80" t="s">
        <v>2</v>
      </c>
      <c r="CQ17" s="10"/>
      <c r="CR17" s="10"/>
      <c r="CS17" s="10">
        <v>1</v>
      </c>
      <c r="CT17" s="10">
        <v>1</v>
      </c>
      <c r="CU17" s="10">
        <v>0</v>
      </c>
      <c r="CV17" s="10">
        <v>0</v>
      </c>
      <c r="CW17" s="10">
        <v>1</v>
      </c>
      <c r="CX17" s="10">
        <v>2</v>
      </c>
      <c r="CY17" s="10">
        <v>0</v>
      </c>
      <c r="CZ17" s="10">
        <v>1</v>
      </c>
      <c r="DA17" s="94">
        <f t="shared" si="0"/>
        <v>0.54</v>
      </c>
      <c r="DB17" s="94">
        <f t="shared" si="1"/>
        <v>0.9</v>
      </c>
      <c r="DC17" s="67"/>
      <c r="DD17" s="67"/>
      <c r="DE17" s="67"/>
      <c r="DF17" s="67"/>
      <c r="DG17" s="67"/>
      <c r="DH17" s="67"/>
      <c r="DI17" s="94">
        <f t="shared" si="2"/>
        <v>0.36</v>
      </c>
      <c r="DJ17" s="94">
        <f t="shared" si="3"/>
        <v>0.36</v>
      </c>
      <c r="DK17" s="67"/>
      <c r="DL17" s="94">
        <f t="shared" si="4"/>
        <v>0.72</v>
      </c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</row>
    <row r="18" spans="1:127" ht="15.75" customHeight="1">
      <c r="A18" s="1"/>
      <c r="B18" s="31"/>
      <c r="C18" s="1"/>
      <c r="D18" s="24"/>
      <c r="E18" s="7">
        <v>9</v>
      </c>
      <c r="F18" s="8">
        <v>10</v>
      </c>
      <c r="G18" s="7">
        <v>13</v>
      </c>
      <c r="H18" s="8">
        <v>14</v>
      </c>
      <c r="I18" s="7">
        <v>15</v>
      </c>
      <c r="J18" s="8">
        <v>16</v>
      </c>
      <c r="K18" s="7">
        <v>17</v>
      </c>
      <c r="L18" s="8">
        <v>20</v>
      </c>
      <c r="M18" s="7">
        <v>21</v>
      </c>
      <c r="N18" s="8">
        <v>22</v>
      </c>
      <c r="O18" s="7">
        <v>23</v>
      </c>
      <c r="P18" s="8">
        <v>24</v>
      </c>
      <c r="Q18" s="7">
        <v>27</v>
      </c>
      <c r="R18" s="8">
        <v>28</v>
      </c>
      <c r="S18" s="85">
        <v>29</v>
      </c>
      <c r="T18" s="8">
        <v>30</v>
      </c>
      <c r="U18" s="7">
        <v>31</v>
      </c>
      <c r="V18" s="8">
        <v>3</v>
      </c>
      <c r="W18" s="8">
        <v>4</v>
      </c>
      <c r="X18" s="8">
        <v>5</v>
      </c>
      <c r="Y18" s="8">
        <v>6</v>
      </c>
      <c r="Z18" s="8">
        <v>7</v>
      </c>
      <c r="AA18" s="8">
        <v>10</v>
      </c>
      <c r="AB18" s="8">
        <v>11</v>
      </c>
      <c r="AC18" s="8">
        <v>12</v>
      </c>
      <c r="AD18" s="8">
        <v>13</v>
      </c>
      <c r="AE18" s="8">
        <v>14</v>
      </c>
      <c r="AF18" s="8">
        <v>17</v>
      </c>
      <c r="AG18" s="8">
        <v>18</v>
      </c>
      <c r="AH18" s="8">
        <v>19</v>
      </c>
      <c r="AI18" s="8">
        <v>20</v>
      </c>
      <c r="AJ18" s="8">
        <v>21</v>
      </c>
      <c r="AK18" s="8">
        <v>24</v>
      </c>
      <c r="AL18" s="9">
        <v>25</v>
      </c>
      <c r="AM18" s="8">
        <v>26</v>
      </c>
      <c r="AN18" s="8">
        <v>27</v>
      </c>
      <c r="AO18" s="8">
        <v>28</v>
      </c>
      <c r="AP18" s="8">
        <v>3</v>
      </c>
      <c r="AQ18" s="8">
        <v>4</v>
      </c>
      <c r="AR18" s="8">
        <v>5</v>
      </c>
      <c r="AS18" s="8">
        <v>6</v>
      </c>
      <c r="AT18" s="8">
        <v>7</v>
      </c>
      <c r="AU18" s="8">
        <v>10</v>
      </c>
      <c r="AV18" s="8">
        <v>11</v>
      </c>
      <c r="AW18" s="8">
        <v>12</v>
      </c>
      <c r="AX18" s="8">
        <v>13</v>
      </c>
      <c r="AY18" s="8">
        <v>14</v>
      </c>
      <c r="AZ18" s="8">
        <v>17</v>
      </c>
      <c r="BA18" s="8">
        <v>18</v>
      </c>
      <c r="BB18" s="8">
        <v>19</v>
      </c>
      <c r="BC18" s="8">
        <v>20</v>
      </c>
      <c r="BD18" s="8">
        <v>21</v>
      </c>
      <c r="BE18" s="8">
        <v>24</v>
      </c>
      <c r="BF18" s="8">
        <v>25</v>
      </c>
      <c r="BG18" s="8">
        <v>26</v>
      </c>
      <c r="BH18" s="8">
        <v>27</v>
      </c>
      <c r="BI18" s="8">
        <v>28</v>
      </c>
      <c r="BJ18" s="8">
        <v>1</v>
      </c>
      <c r="BK18" s="8">
        <v>2</v>
      </c>
      <c r="BL18" s="8">
        <v>3</v>
      </c>
      <c r="BM18" s="8">
        <v>4</v>
      </c>
      <c r="BN18" s="8">
        <v>7</v>
      </c>
      <c r="BO18" s="8">
        <v>8</v>
      </c>
      <c r="BP18" s="8">
        <v>9</v>
      </c>
      <c r="BQ18" s="8">
        <v>10</v>
      </c>
      <c r="BR18" s="8">
        <v>11</v>
      </c>
      <c r="BS18" s="8">
        <v>14</v>
      </c>
      <c r="BT18" s="8">
        <v>15</v>
      </c>
      <c r="BU18" s="8">
        <v>16</v>
      </c>
      <c r="BV18" s="8">
        <v>17</v>
      </c>
      <c r="BW18" s="8">
        <v>18</v>
      </c>
      <c r="BX18" s="8">
        <v>21</v>
      </c>
      <c r="BY18" s="8">
        <v>22</v>
      </c>
      <c r="BZ18" s="8">
        <v>23</v>
      </c>
      <c r="CA18" s="8">
        <v>24</v>
      </c>
      <c r="CB18" s="8">
        <v>25</v>
      </c>
      <c r="CC18" s="8">
        <v>28</v>
      </c>
      <c r="CD18" s="8">
        <v>29</v>
      </c>
      <c r="CE18" s="8">
        <v>30</v>
      </c>
      <c r="CF18" s="8">
        <v>5</v>
      </c>
      <c r="CG18" s="80">
        <v>6</v>
      </c>
      <c r="CH18" s="8">
        <v>7</v>
      </c>
      <c r="CI18" s="8">
        <v>12</v>
      </c>
      <c r="CJ18" s="80">
        <v>13</v>
      </c>
      <c r="CK18" s="8">
        <v>14</v>
      </c>
      <c r="CL18" s="80">
        <v>15</v>
      </c>
      <c r="CM18" s="8">
        <v>16</v>
      </c>
      <c r="CN18" s="8">
        <v>19</v>
      </c>
      <c r="CO18" s="8">
        <v>20</v>
      </c>
      <c r="CP18" s="80">
        <v>21</v>
      </c>
      <c r="CQ18" s="8">
        <v>22</v>
      </c>
      <c r="CR18" s="8">
        <v>23</v>
      </c>
      <c r="CS18" s="71"/>
      <c r="CT18" s="71"/>
      <c r="CU18" s="71"/>
      <c r="CV18" s="71"/>
      <c r="CW18" s="71"/>
      <c r="CX18" s="71"/>
      <c r="CY18" s="71"/>
      <c r="CZ18" s="71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</row>
    <row r="19" spans="1:127" ht="39.75" customHeight="1">
      <c r="A19" s="25" t="s">
        <v>10</v>
      </c>
      <c r="B19" s="23"/>
      <c r="D19" s="24"/>
      <c r="E19" s="106" t="s">
        <v>129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10" t="s">
        <v>128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2"/>
      <c r="AP19" s="97" t="s">
        <v>127</v>
      </c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107" t="s">
        <v>126</v>
      </c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101" t="s">
        <v>125</v>
      </c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2"/>
      <c r="CS19" s="72"/>
      <c r="CT19" s="72"/>
      <c r="CU19" s="72"/>
      <c r="CV19" s="72"/>
      <c r="CW19" s="72"/>
      <c r="CX19" s="72"/>
      <c r="CY19" s="72"/>
      <c r="CZ19" s="72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</row>
    <row r="20" spans="1:127" ht="15.75" customHeight="1">
      <c r="A20" s="22"/>
      <c r="B20" s="23"/>
      <c r="D20" s="2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9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39" t="s">
        <v>2</v>
      </c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24"/>
      <c r="CG20" s="38" t="s">
        <v>3</v>
      </c>
      <c r="CH20" s="24"/>
      <c r="CI20" s="24"/>
    </row>
    <row r="21" spans="1:127" ht="15.75" customHeight="1">
      <c r="A21" s="22"/>
      <c r="B21" s="23"/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9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24"/>
      <c r="CG21" s="38"/>
      <c r="CH21" s="24"/>
      <c r="CI21" s="24"/>
    </row>
    <row r="22" spans="1:127" ht="15.75" customHeight="1">
      <c r="A22" s="22"/>
      <c r="B22" s="23"/>
      <c r="D22" s="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9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24"/>
      <c r="CG22" s="38"/>
      <c r="CH22" s="24"/>
      <c r="CI22" s="24"/>
    </row>
    <row r="23" spans="1:127" ht="15.75" customHeight="1">
      <c r="A23" s="22"/>
      <c r="B23" s="23"/>
      <c r="D23" s="2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39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24"/>
      <c r="CG23" s="38"/>
      <c r="CH23" s="24"/>
      <c r="CI23" s="24"/>
    </row>
    <row r="24" spans="1:127" ht="15.75" customHeight="1">
      <c r="A24" s="22"/>
      <c r="B24" s="23"/>
      <c r="D24" s="2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9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24"/>
      <c r="CG24" s="38"/>
      <c r="CH24" s="24"/>
      <c r="CI24" s="24"/>
    </row>
    <row r="25" spans="1:127" ht="15.75" customHeight="1">
      <c r="A25" s="22"/>
      <c r="B25" s="23"/>
      <c r="D25" s="2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9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24"/>
      <c r="CG25" s="38"/>
      <c r="CH25" s="24"/>
      <c r="CI25" s="24"/>
    </row>
    <row r="26" spans="1:127" ht="15.75" customHeight="1">
      <c r="A26" s="22"/>
      <c r="B26" s="23"/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39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24"/>
      <c r="CG26" s="38"/>
      <c r="CH26" s="24"/>
      <c r="CI26" s="24"/>
    </row>
    <row r="27" spans="1:127" ht="15.75" customHeight="1">
      <c r="A27" s="22"/>
      <c r="B27" s="23"/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9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24"/>
      <c r="CG27" s="38"/>
      <c r="CH27" s="24"/>
      <c r="CI27" s="24"/>
    </row>
    <row r="28" spans="1:127" ht="15.75" customHeight="1">
      <c r="A28" s="22"/>
      <c r="B28" s="23"/>
      <c r="D28" s="2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39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24"/>
      <c r="CG28" s="38"/>
      <c r="CH28" s="24"/>
      <c r="CI28" s="24"/>
    </row>
    <row r="29" spans="1:127" ht="15.75" customHeight="1">
      <c r="A29" s="22"/>
      <c r="B29" s="23"/>
      <c r="D29" s="2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9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24"/>
      <c r="CG29" s="38"/>
      <c r="CH29" s="24"/>
      <c r="CI29" s="24"/>
    </row>
    <row r="30" spans="1:127" ht="15.75" customHeight="1">
      <c r="A30" s="22"/>
      <c r="B30" s="23"/>
      <c r="D30" s="2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39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24"/>
      <c r="CG30" s="38"/>
      <c r="CH30" s="24"/>
      <c r="CI30" s="24"/>
    </row>
    <row r="31" spans="1:127" ht="15.75" customHeight="1">
      <c r="A31" s="22"/>
      <c r="B31" s="23"/>
      <c r="D31" s="2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39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24"/>
      <c r="CG31" s="38"/>
      <c r="CH31" s="24"/>
      <c r="CI31" s="24"/>
    </row>
    <row r="32" spans="1:127" ht="15.75" customHeight="1">
      <c r="A32" s="22"/>
      <c r="B32" s="23"/>
      <c r="D32" s="2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39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24"/>
      <c r="CG32" s="38"/>
      <c r="CH32" s="24"/>
      <c r="CI32" s="24"/>
    </row>
    <row r="33" spans="1:87" ht="15.75" customHeight="1">
      <c r="A33" s="22"/>
      <c r="B33" s="23"/>
      <c r="D33" s="2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39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24"/>
      <c r="CG33" s="38"/>
      <c r="CH33" s="24"/>
      <c r="CI33" s="24"/>
    </row>
    <row r="34" spans="1:87" ht="15.75" customHeight="1">
      <c r="A34" s="22"/>
      <c r="B34" s="23"/>
      <c r="D34" s="2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39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24"/>
      <c r="CG34" s="38"/>
      <c r="CH34" s="24"/>
      <c r="CI34" s="24"/>
    </row>
    <row r="35" spans="1:87" ht="15.75" customHeight="1">
      <c r="A35" s="22"/>
      <c r="B35" s="23"/>
      <c r="D35" s="2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39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24"/>
      <c r="CG35" s="38"/>
      <c r="CH35" s="24"/>
      <c r="CI35" s="24"/>
    </row>
    <row r="36" spans="1:87" ht="15.75" customHeight="1">
      <c r="A36" s="22"/>
      <c r="B36" s="23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39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24"/>
      <c r="CG36" s="38"/>
      <c r="CH36" s="24"/>
      <c r="CI36" s="24"/>
    </row>
    <row r="37" spans="1:87" ht="15.75" customHeight="1">
      <c r="A37" s="22"/>
      <c r="B37" s="23"/>
      <c r="D37" s="2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39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24"/>
      <c r="CG37" s="38"/>
      <c r="CH37" s="24"/>
      <c r="CI37" s="24"/>
    </row>
    <row r="38" spans="1:87" ht="15.75" customHeight="1">
      <c r="A38" s="22"/>
      <c r="B38" s="23"/>
      <c r="D38" s="2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9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24"/>
      <c r="CG38" s="38"/>
      <c r="CH38" s="24"/>
      <c r="CI38" s="24"/>
    </row>
    <row r="39" spans="1:87" ht="15.75" customHeight="1">
      <c r="A39" s="22"/>
      <c r="B39" s="23"/>
      <c r="D39" s="2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39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24"/>
      <c r="CG39" s="38"/>
      <c r="CH39" s="24"/>
      <c r="CI39" s="24"/>
    </row>
    <row r="40" spans="1:87" ht="15.75" customHeight="1">
      <c r="A40" s="22"/>
      <c r="B40" s="23"/>
      <c r="D40" s="2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39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24"/>
      <c r="CG40" s="38"/>
      <c r="CH40" s="24"/>
      <c r="CI40" s="24"/>
    </row>
    <row r="41" spans="1:87" ht="15.75" customHeight="1">
      <c r="A41" s="22"/>
      <c r="B41" s="23"/>
      <c r="D41" s="2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39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24"/>
      <c r="CG41" s="38"/>
      <c r="CH41" s="24"/>
      <c r="CI41" s="24"/>
    </row>
    <row r="42" spans="1:87" ht="15.75" customHeight="1">
      <c r="A42" s="22"/>
      <c r="B42" s="23"/>
      <c r="D42" s="2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39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24"/>
      <c r="CG42" s="38"/>
      <c r="CH42" s="24"/>
      <c r="CI42" s="24"/>
    </row>
    <row r="43" spans="1:87" ht="15.75" customHeight="1">
      <c r="A43" s="22"/>
      <c r="B43" s="23"/>
      <c r="D43" s="2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39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24"/>
      <c r="CG43" s="38"/>
      <c r="CH43" s="24"/>
      <c r="CI43" s="24"/>
    </row>
    <row r="44" spans="1:87" ht="15.75" customHeight="1">
      <c r="A44" s="22"/>
      <c r="B44" s="23"/>
      <c r="D44" s="2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39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24"/>
      <c r="CG44" s="38"/>
      <c r="CH44" s="24"/>
      <c r="CI44" s="24"/>
    </row>
    <row r="45" spans="1:87" ht="15.75" customHeight="1">
      <c r="A45" s="22"/>
      <c r="B45" s="23"/>
      <c r="D45" s="2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39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24"/>
      <c r="CG45" s="38"/>
      <c r="CH45" s="24"/>
      <c r="CI45" s="24"/>
    </row>
    <row r="46" spans="1:87" ht="15.75" customHeight="1">
      <c r="A46" s="22"/>
      <c r="B46" s="23"/>
      <c r="D46" s="2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39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24"/>
      <c r="CG46" s="38"/>
      <c r="CH46" s="24"/>
      <c r="CI46" s="24"/>
    </row>
    <row r="47" spans="1:87" ht="15.75" customHeight="1">
      <c r="A47" s="22"/>
      <c r="B47" s="23"/>
      <c r="D47" s="2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39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24"/>
      <c r="CG47" s="38"/>
      <c r="CH47" s="24"/>
      <c r="CI47" s="24"/>
    </row>
    <row r="48" spans="1:87" ht="15.75" customHeight="1">
      <c r="A48" s="22"/>
      <c r="B48" s="23"/>
      <c r="D48" s="2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9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24"/>
      <c r="CG48" s="38"/>
      <c r="CH48" s="24"/>
      <c r="CI48" s="24"/>
    </row>
    <row r="49" spans="1:87" ht="15.75" customHeight="1">
      <c r="A49" s="22"/>
      <c r="B49" s="23"/>
      <c r="D49" s="2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39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24"/>
      <c r="CG49" s="38"/>
      <c r="CH49" s="24"/>
      <c r="CI49" s="24"/>
    </row>
    <row r="50" spans="1:87" ht="15.75" customHeight="1">
      <c r="A50" s="22"/>
      <c r="B50" s="23"/>
      <c r="D50" s="2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39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24"/>
      <c r="CG50" s="38"/>
      <c r="CH50" s="24"/>
      <c r="CI50" s="24"/>
    </row>
    <row r="51" spans="1:87" ht="15.75" customHeight="1">
      <c r="A51" s="22"/>
      <c r="B51" s="23"/>
      <c r="D51" s="2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39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24"/>
      <c r="CG51" s="38"/>
      <c r="CH51" s="24"/>
      <c r="CI51" s="24"/>
    </row>
    <row r="52" spans="1:87" ht="15.75" customHeight="1">
      <c r="A52" s="22"/>
      <c r="B52" s="23"/>
      <c r="D52" s="2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39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24"/>
      <c r="CG52" s="38"/>
      <c r="CH52" s="24"/>
      <c r="CI52" s="24"/>
    </row>
    <row r="53" spans="1:87" ht="15.75" customHeight="1">
      <c r="A53" s="22"/>
      <c r="B53" s="23"/>
      <c r="D53" s="2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39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24"/>
      <c r="CG53" s="38"/>
      <c r="CH53" s="24"/>
      <c r="CI53" s="24"/>
    </row>
    <row r="54" spans="1:87" ht="15.75" customHeight="1">
      <c r="A54" s="22"/>
      <c r="B54" s="23"/>
      <c r="D54" s="2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39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24"/>
      <c r="CG54" s="38"/>
      <c r="CH54" s="24"/>
      <c r="CI54" s="24"/>
    </row>
    <row r="55" spans="1:87" ht="15.75" customHeight="1">
      <c r="A55" s="22"/>
      <c r="B55" s="23"/>
      <c r="D55" s="2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39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24"/>
      <c r="CG55" s="38"/>
      <c r="CH55" s="24"/>
      <c r="CI55" s="24"/>
    </row>
    <row r="56" spans="1:87" ht="15.75" customHeight="1">
      <c r="A56" s="22"/>
      <c r="B56" s="23"/>
      <c r="D56" s="2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39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24"/>
      <c r="CG56" s="38"/>
      <c r="CH56" s="24"/>
      <c r="CI56" s="24"/>
    </row>
    <row r="57" spans="1:87" ht="15.75" customHeight="1">
      <c r="A57" s="22"/>
      <c r="B57" s="23"/>
      <c r="D57" s="2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39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24"/>
      <c r="CG57" s="38"/>
      <c r="CH57" s="24"/>
      <c r="CI57" s="24"/>
    </row>
    <row r="58" spans="1:87" ht="15.75" customHeight="1">
      <c r="A58" s="22"/>
      <c r="B58" s="23"/>
      <c r="D58" s="2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39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24"/>
      <c r="CG58" s="38"/>
      <c r="CH58" s="24"/>
      <c r="CI58" s="24"/>
    </row>
    <row r="59" spans="1:87" ht="15.75" customHeight="1">
      <c r="A59" s="22"/>
      <c r="B59" s="23"/>
      <c r="D59" s="2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39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24"/>
      <c r="CG59" s="38"/>
      <c r="CH59" s="24"/>
      <c r="CI59" s="24"/>
    </row>
    <row r="60" spans="1:87" ht="15.75" customHeight="1">
      <c r="A60" s="22"/>
      <c r="B60" s="23"/>
      <c r="D60" s="2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39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24"/>
      <c r="CG60" s="38"/>
      <c r="CH60" s="24"/>
      <c r="CI60" s="24"/>
    </row>
    <row r="61" spans="1:87" ht="15.75" customHeight="1">
      <c r="A61" s="22"/>
      <c r="B61" s="23"/>
      <c r="D61" s="2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39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24"/>
      <c r="CG61" s="38"/>
      <c r="CH61" s="24"/>
      <c r="CI61" s="24"/>
    </row>
    <row r="62" spans="1:87" ht="15.75" customHeight="1">
      <c r="A62" s="22"/>
      <c r="B62" s="23"/>
      <c r="D62" s="2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39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24"/>
      <c r="CG62" s="38"/>
      <c r="CH62" s="24"/>
      <c r="CI62" s="24"/>
    </row>
    <row r="63" spans="1:87" ht="15.75" customHeight="1">
      <c r="A63" s="22"/>
      <c r="B63" s="23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39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24"/>
      <c r="CG63" s="38"/>
      <c r="CH63" s="24"/>
      <c r="CI63" s="24"/>
    </row>
    <row r="64" spans="1:87" ht="15.75" customHeight="1">
      <c r="A64" s="22"/>
      <c r="B64" s="23"/>
      <c r="D64" s="2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39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24"/>
      <c r="CG64" s="38"/>
      <c r="CH64" s="24"/>
      <c r="CI64" s="24"/>
    </row>
    <row r="65" spans="1:87" ht="15.75" customHeight="1">
      <c r="A65" s="22"/>
      <c r="B65" s="23"/>
      <c r="D65" s="2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39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24"/>
      <c r="CG65" s="38"/>
      <c r="CH65" s="24"/>
      <c r="CI65" s="24"/>
    </row>
    <row r="66" spans="1:87" ht="15.75" customHeight="1">
      <c r="A66" s="22"/>
      <c r="B66" s="23"/>
      <c r="D66" s="2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39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24"/>
      <c r="CG66" s="38"/>
      <c r="CH66" s="24"/>
      <c r="CI66" s="24"/>
    </row>
    <row r="67" spans="1:87" ht="15.75" customHeight="1">
      <c r="A67" s="22"/>
      <c r="B67" s="23"/>
      <c r="D67" s="2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39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24"/>
      <c r="CG67" s="38"/>
      <c r="CH67" s="24"/>
      <c r="CI67" s="24"/>
    </row>
    <row r="68" spans="1:87" ht="15.75" customHeight="1">
      <c r="A68" s="22"/>
      <c r="B68" s="23"/>
      <c r="D68" s="2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39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24"/>
      <c r="CG68" s="38"/>
      <c r="CH68" s="24"/>
      <c r="CI68" s="24"/>
    </row>
    <row r="69" spans="1:87" ht="15.75" customHeight="1">
      <c r="A69" s="22"/>
      <c r="B69" s="23"/>
      <c r="D69" s="2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39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24"/>
      <c r="CG69" s="38"/>
      <c r="CH69" s="24"/>
      <c r="CI69" s="24"/>
    </row>
    <row r="70" spans="1:87" ht="15.75" customHeight="1">
      <c r="A70" s="22"/>
      <c r="B70" s="23"/>
      <c r="D70" s="2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39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24"/>
      <c r="CG70" s="38"/>
      <c r="CH70" s="24"/>
      <c r="CI70" s="24"/>
    </row>
    <row r="71" spans="1:87" ht="15.75" customHeight="1">
      <c r="A71" s="22"/>
      <c r="B71" s="23"/>
      <c r="D71" s="2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39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24"/>
      <c r="CG71" s="38"/>
      <c r="CH71" s="24"/>
      <c r="CI71" s="24"/>
    </row>
    <row r="72" spans="1:87" ht="15.75" customHeight="1">
      <c r="A72" s="22"/>
      <c r="B72" s="23"/>
      <c r="D72" s="2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39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24"/>
      <c r="CG72" s="38"/>
      <c r="CH72" s="24"/>
      <c r="CI72" s="24"/>
    </row>
    <row r="73" spans="1:87" ht="15.75" customHeight="1">
      <c r="A73" s="22"/>
      <c r="B73" s="23"/>
      <c r="D73" s="2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39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24"/>
      <c r="CG73" s="38"/>
      <c r="CH73" s="24"/>
      <c r="CI73" s="24"/>
    </row>
    <row r="74" spans="1:87" ht="15.75" customHeight="1">
      <c r="A74" s="22"/>
      <c r="B74" s="23"/>
      <c r="D74" s="2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39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24"/>
      <c r="CG74" s="38"/>
      <c r="CH74" s="24"/>
      <c r="CI74" s="24"/>
    </row>
    <row r="75" spans="1:87" ht="15.75" customHeight="1">
      <c r="A75" s="22"/>
      <c r="B75" s="23"/>
      <c r="D75" s="2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39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24"/>
      <c r="CG75" s="38"/>
      <c r="CH75" s="24"/>
      <c r="CI75" s="24"/>
    </row>
    <row r="76" spans="1:87" ht="15.75" customHeight="1">
      <c r="A76" s="22"/>
      <c r="B76" s="23"/>
      <c r="D76" s="2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39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24"/>
      <c r="CG76" s="38"/>
      <c r="CH76" s="24"/>
      <c r="CI76" s="24"/>
    </row>
    <row r="77" spans="1:87" ht="15.75" customHeight="1">
      <c r="A77" s="22"/>
      <c r="B77" s="23"/>
      <c r="D77" s="2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39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24"/>
      <c r="CG77" s="38"/>
      <c r="CH77" s="24"/>
      <c r="CI77" s="24"/>
    </row>
    <row r="78" spans="1:87" ht="15.75" customHeight="1">
      <c r="A78" s="22"/>
      <c r="B78" s="23"/>
      <c r="D78" s="2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39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24"/>
      <c r="CG78" s="38"/>
      <c r="CH78" s="24"/>
      <c r="CI78" s="24"/>
    </row>
    <row r="79" spans="1:87" ht="15.75" customHeight="1">
      <c r="A79" s="22"/>
      <c r="B79" s="23"/>
      <c r="D79" s="2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39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24"/>
      <c r="CG79" s="38"/>
      <c r="CH79" s="24"/>
      <c r="CI79" s="24"/>
    </row>
    <row r="80" spans="1:87" ht="15.75" customHeight="1">
      <c r="A80" s="22"/>
      <c r="B80" s="23"/>
      <c r="D80" s="2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39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24"/>
      <c r="CG80" s="38"/>
      <c r="CH80" s="24"/>
      <c r="CI80" s="24"/>
    </row>
    <row r="81" spans="1:87" ht="15.75" customHeight="1">
      <c r="A81" s="22"/>
      <c r="B81" s="23"/>
      <c r="D81" s="2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3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24"/>
      <c r="CG81" s="38"/>
      <c r="CH81" s="24"/>
      <c r="CI81" s="24"/>
    </row>
    <row r="82" spans="1:87" ht="15.75" customHeight="1">
      <c r="A82" s="22"/>
      <c r="B82" s="23"/>
      <c r="D82" s="2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3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24"/>
      <c r="CG82" s="38"/>
      <c r="CH82" s="24"/>
      <c r="CI82" s="24"/>
    </row>
    <row r="83" spans="1:87" ht="15.75" customHeight="1">
      <c r="A83" s="22"/>
      <c r="B83" s="23"/>
      <c r="D83" s="2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39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24"/>
      <c r="CG83" s="38"/>
      <c r="CH83" s="24"/>
      <c r="CI83" s="24"/>
    </row>
    <row r="84" spans="1:87" ht="15.75" customHeight="1">
      <c r="A84" s="22"/>
      <c r="B84" s="23"/>
      <c r="D84" s="2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39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24"/>
      <c r="CG84" s="38"/>
      <c r="CH84" s="24"/>
      <c r="CI84" s="24"/>
    </row>
    <row r="85" spans="1:87" ht="15.75" customHeight="1">
      <c r="A85" s="22"/>
      <c r="B85" s="23"/>
      <c r="D85" s="2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39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24"/>
      <c r="CG85" s="38"/>
      <c r="CH85" s="24"/>
      <c r="CI85" s="24"/>
    </row>
    <row r="86" spans="1:87" ht="15.75" customHeight="1">
      <c r="A86" s="22"/>
      <c r="B86" s="23"/>
      <c r="D86" s="2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39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24"/>
      <c r="CG86" s="38"/>
      <c r="CH86" s="24"/>
      <c r="CI86" s="24"/>
    </row>
    <row r="87" spans="1:87" ht="15.75" customHeight="1">
      <c r="A87" s="22"/>
      <c r="B87" s="23"/>
      <c r="D87" s="2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39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24"/>
      <c r="CG87" s="38"/>
      <c r="CH87" s="24"/>
      <c r="CI87" s="24"/>
    </row>
    <row r="88" spans="1:87" ht="15.75" customHeight="1">
      <c r="A88" s="22"/>
      <c r="B88" s="23"/>
      <c r="D88" s="2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39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24"/>
      <c r="CG88" s="38"/>
      <c r="CH88" s="24"/>
      <c r="CI88" s="24"/>
    </row>
    <row r="89" spans="1:87" ht="15.75" customHeight="1">
      <c r="A89" s="22"/>
      <c r="B89" s="23"/>
      <c r="D89" s="2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39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24"/>
      <c r="CG89" s="38"/>
      <c r="CH89" s="24"/>
      <c r="CI89" s="24"/>
    </row>
    <row r="90" spans="1:87" ht="15.75" customHeight="1">
      <c r="A90" s="22"/>
      <c r="B90" s="23"/>
      <c r="D90" s="2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39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24"/>
      <c r="CG90" s="38"/>
      <c r="CH90" s="24"/>
      <c r="CI90" s="24"/>
    </row>
    <row r="91" spans="1:87" ht="15.75" customHeight="1">
      <c r="A91" s="22"/>
      <c r="B91" s="23"/>
      <c r="D91" s="2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39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24"/>
      <c r="CG91" s="38"/>
      <c r="CH91" s="24"/>
      <c r="CI91" s="24"/>
    </row>
    <row r="92" spans="1:87" ht="15.75" customHeight="1">
      <c r="A92" s="22"/>
      <c r="B92" s="23"/>
      <c r="D92" s="2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39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24"/>
      <c r="CG92" s="38"/>
      <c r="CH92" s="24"/>
      <c r="CI92" s="24"/>
    </row>
    <row r="93" spans="1:87" ht="15.75" customHeight="1">
      <c r="A93" s="22"/>
      <c r="B93" s="23"/>
      <c r="D93" s="2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39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24"/>
      <c r="CG93" s="38"/>
      <c r="CH93" s="24"/>
      <c r="CI93" s="24"/>
    </row>
    <row r="94" spans="1:87" ht="15.75" customHeight="1">
      <c r="A94" s="22"/>
      <c r="B94" s="23"/>
      <c r="D94" s="2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39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24"/>
      <c r="CG94" s="38"/>
      <c r="CH94" s="24"/>
      <c r="CI94" s="24"/>
    </row>
    <row r="95" spans="1:87" ht="15.75" customHeight="1">
      <c r="A95" s="22"/>
      <c r="B95" s="23"/>
      <c r="D95" s="2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39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24"/>
      <c r="CG95" s="38"/>
      <c r="CH95" s="24"/>
      <c r="CI95" s="24"/>
    </row>
    <row r="96" spans="1:87" ht="15.75" customHeight="1">
      <c r="A96" s="22"/>
      <c r="B96" s="23"/>
      <c r="D96" s="2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39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24"/>
      <c r="CG96" s="38"/>
      <c r="CH96" s="24"/>
      <c r="CI96" s="24"/>
    </row>
    <row r="97" spans="1:87" ht="15.75" customHeight="1">
      <c r="A97" s="22"/>
      <c r="B97" s="23"/>
      <c r="D97" s="2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39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24"/>
      <c r="CG97" s="38"/>
      <c r="CH97" s="24"/>
      <c r="CI97" s="24"/>
    </row>
    <row r="98" spans="1:87" ht="15.75" customHeight="1">
      <c r="A98" s="22"/>
      <c r="B98" s="23"/>
      <c r="D98" s="2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39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24"/>
      <c r="CG98" s="38"/>
      <c r="CH98" s="24"/>
      <c r="CI98" s="24"/>
    </row>
    <row r="99" spans="1:87" ht="15.75" customHeight="1">
      <c r="A99" s="22"/>
      <c r="B99" s="23"/>
      <c r="D99" s="2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39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24"/>
      <c r="CG99" s="38"/>
      <c r="CH99" s="24"/>
      <c r="CI99" s="24"/>
    </row>
    <row r="100" spans="1:87" ht="15.75" customHeight="1">
      <c r="A100" s="22"/>
      <c r="B100" s="23"/>
      <c r="D100" s="2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39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24"/>
      <c r="CG100" s="38"/>
      <c r="CH100" s="24"/>
      <c r="CI100" s="24"/>
    </row>
    <row r="101" spans="1:87" ht="15.75" customHeight="1">
      <c r="A101" s="22"/>
      <c r="B101" s="23"/>
      <c r="D101" s="2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39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24"/>
      <c r="CG101" s="38"/>
      <c r="CH101" s="24"/>
      <c r="CI101" s="24"/>
    </row>
    <row r="102" spans="1:87" ht="15.75" customHeight="1">
      <c r="A102" s="22"/>
      <c r="B102" s="23"/>
      <c r="D102" s="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39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24"/>
      <c r="CG102" s="38"/>
      <c r="CH102" s="24"/>
      <c r="CI102" s="24"/>
    </row>
    <row r="103" spans="1:87" ht="15.75" customHeight="1">
      <c r="A103" s="22"/>
      <c r="B103" s="23"/>
      <c r="D103" s="2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39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24"/>
      <c r="CG103" s="38"/>
      <c r="CH103" s="24"/>
      <c r="CI103" s="24"/>
    </row>
    <row r="104" spans="1:87" ht="15.75" customHeight="1">
      <c r="A104" s="22"/>
      <c r="B104" s="23"/>
      <c r="D104" s="2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39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24"/>
      <c r="CG104" s="38"/>
      <c r="CH104" s="24"/>
      <c r="CI104" s="24"/>
    </row>
    <row r="105" spans="1:87" ht="15.75" customHeight="1">
      <c r="A105" s="22"/>
      <c r="B105" s="23"/>
      <c r="D105" s="2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39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24"/>
      <c r="CG105" s="38"/>
      <c r="CH105" s="24"/>
      <c r="CI105" s="24"/>
    </row>
    <row r="106" spans="1:87" ht="15.75" customHeight="1">
      <c r="A106" s="22"/>
      <c r="B106" s="23"/>
      <c r="D106" s="2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39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24"/>
      <c r="CG106" s="38"/>
      <c r="CH106" s="24"/>
      <c r="CI106" s="24"/>
    </row>
    <row r="107" spans="1:87" ht="15.75" customHeight="1">
      <c r="A107" s="22"/>
      <c r="B107" s="23"/>
      <c r="D107" s="2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39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24"/>
      <c r="CG107" s="38"/>
      <c r="CH107" s="24"/>
      <c r="CI107" s="24"/>
    </row>
    <row r="108" spans="1:87" ht="15.75" customHeight="1">
      <c r="A108" s="22"/>
      <c r="B108" s="23"/>
      <c r="D108" s="2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39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24"/>
      <c r="CG108" s="38"/>
      <c r="CH108" s="24"/>
      <c r="CI108" s="24"/>
    </row>
    <row r="109" spans="1:87" ht="15.75" customHeight="1">
      <c r="A109" s="22"/>
      <c r="B109" s="23"/>
      <c r="D109" s="2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39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24"/>
      <c r="CG109" s="38"/>
      <c r="CH109" s="24"/>
      <c r="CI109" s="24"/>
    </row>
    <row r="110" spans="1:87" ht="15.75" customHeight="1">
      <c r="A110" s="22"/>
      <c r="B110" s="23"/>
      <c r="D110" s="2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39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24"/>
      <c r="CG110" s="38"/>
      <c r="CH110" s="24"/>
      <c r="CI110" s="24"/>
    </row>
    <row r="111" spans="1:87" ht="15.75" customHeight="1">
      <c r="A111" s="22"/>
      <c r="B111" s="23"/>
      <c r="D111" s="2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39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24"/>
      <c r="CG111" s="38"/>
      <c r="CH111" s="24"/>
      <c r="CI111" s="24"/>
    </row>
    <row r="112" spans="1:87" ht="15.75" customHeight="1">
      <c r="A112" s="22"/>
      <c r="B112" s="23"/>
      <c r="D112" s="2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39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24"/>
      <c r="CG112" s="38"/>
      <c r="CH112" s="24"/>
      <c r="CI112" s="24"/>
    </row>
    <row r="113" spans="1:87" ht="15.75" customHeight="1">
      <c r="A113" s="22"/>
      <c r="B113" s="23"/>
      <c r="D113" s="2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39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24"/>
      <c r="CG113" s="38"/>
      <c r="CH113" s="24"/>
      <c r="CI113" s="24"/>
    </row>
    <row r="114" spans="1:87" ht="15.75" customHeight="1">
      <c r="A114" s="22"/>
      <c r="B114" s="23"/>
      <c r="D114" s="2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39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24"/>
      <c r="CG114" s="38"/>
      <c r="CH114" s="24"/>
      <c r="CI114" s="24"/>
    </row>
    <row r="115" spans="1:87" ht="15.75" customHeight="1">
      <c r="A115" s="22"/>
      <c r="B115" s="23"/>
      <c r="D115" s="2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39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24"/>
      <c r="CG115" s="38"/>
      <c r="CH115" s="24"/>
      <c r="CI115" s="24"/>
    </row>
    <row r="116" spans="1:87" ht="15.75" customHeight="1">
      <c r="A116" s="22"/>
      <c r="B116" s="23"/>
      <c r="D116" s="2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39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24"/>
      <c r="CG116" s="38"/>
      <c r="CH116" s="24"/>
      <c r="CI116" s="24"/>
    </row>
    <row r="117" spans="1:87" ht="15.75" customHeight="1">
      <c r="A117" s="22"/>
      <c r="B117" s="23"/>
      <c r="D117" s="2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39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24"/>
      <c r="CG117" s="38"/>
      <c r="CH117" s="24"/>
      <c r="CI117" s="24"/>
    </row>
    <row r="118" spans="1:87" ht="15.75" customHeight="1">
      <c r="A118" s="22"/>
      <c r="B118" s="23"/>
      <c r="D118" s="2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39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24"/>
      <c r="CG118" s="38"/>
      <c r="CH118" s="24"/>
      <c r="CI118" s="24"/>
    </row>
    <row r="119" spans="1:87" ht="15.75" customHeight="1">
      <c r="A119" s="22"/>
      <c r="B119" s="23"/>
      <c r="D119" s="2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39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24"/>
      <c r="CG119" s="38"/>
      <c r="CH119" s="24"/>
      <c r="CI119" s="24"/>
    </row>
    <row r="120" spans="1:87" ht="15.75" customHeight="1">
      <c r="A120" s="22"/>
      <c r="B120" s="23"/>
      <c r="D120" s="2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39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24"/>
      <c r="CG120" s="38"/>
      <c r="CH120" s="24"/>
      <c r="CI120" s="24"/>
    </row>
    <row r="121" spans="1:87" ht="15.75" customHeight="1">
      <c r="A121" s="22"/>
      <c r="B121" s="23"/>
      <c r="D121" s="2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39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24"/>
      <c r="CG121" s="38"/>
      <c r="CH121" s="24"/>
      <c r="CI121" s="24"/>
    </row>
    <row r="122" spans="1:87" ht="15.75" customHeight="1">
      <c r="A122" s="22"/>
      <c r="B122" s="23"/>
      <c r="D122" s="2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39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24"/>
      <c r="CG122" s="38"/>
      <c r="CH122" s="24"/>
      <c r="CI122" s="24"/>
    </row>
    <row r="123" spans="1:87" ht="15.75" customHeight="1">
      <c r="A123" s="22"/>
      <c r="B123" s="23"/>
      <c r="D123" s="2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39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24"/>
      <c r="CG123" s="38"/>
      <c r="CH123" s="24"/>
      <c r="CI123" s="24"/>
    </row>
    <row r="124" spans="1:87" ht="15.75" customHeight="1">
      <c r="A124" s="22"/>
      <c r="B124" s="23"/>
      <c r="D124" s="2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39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24"/>
      <c r="CG124" s="38"/>
      <c r="CH124" s="24"/>
      <c r="CI124" s="24"/>
    </row>
    <row r="125" spans="1:87" ht="15.75" customHeight="1">
      <c r="A125" s="22"/>
      <c r="B125" s="23"/>
      <c r="D125" s="2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39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24"/>
      <c r="CG125" s="38"/>
      <c r="CH125" s="24"/>
      <c r="CI125" s="24"/>
    </row>
    <row r="126" spans="1:87" ht="15.75" customHeight="1">
      <c r="A126" s="22"/>
      <c r="B126" s="23"/>
      <c r="D126" s="2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39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24"/>
      <c r="CG126" s="38"/>
      <c r="CH126" s="24"/>
      <c r="CI126" s="24"/>
    </row>
    <row r="127" spans="1:87" ht="15.75" customHeight="1">
      <c r="A127" s="22"/>
      <c r="B127" s="23"/>
      <c r="D127" s="2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39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24"/>
      <c r="CG127" s="38"/>
      <c r="CH127" s="24"/>
      <c r="CI127" s="24"/>
    </row>
    <row r="128" spans="1:87" ht="15.75" customHeight="1">
      <c r="A128" s="22"/>
      <c r="B128" s="23"/>
      <c r="D128" s="2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39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24"/>
      <c r="CG128" s="38"/>
      <c r="CH128" s="24"/>
      <c r="CI128" s="24"/>
    </row>
    <row r="129" spans="1:87" ht="15.75" customHeight="1">
      <c r="A129" s="22"/>
      <c r="B129" s="23"/>
      <c r="D129" s="2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39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24"/>
      <c r="CG129" s="38"/>
      <c r="CH129" s="24"/>
      <c r="CI129" s="24"/>
    </row>
    <row r="130" spans="1:87" ht="15.75" customHeight="1">
      <c r="A130" s="22"/>
      <c r="B130" s="23"/>
      <c r="D130" s="2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39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24"/>
      <c r="CG130" s="38"/>
      <c r="CH130" s="24"/>
      <c r="CI130" s="24"/>
    </row>
    <row r="131" spans="1:87" ht="15.75" customHeight="1">
      <c r="A131" s="22"/>
      <c r="B131" s="23"/>
      <c r="D131" s="2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39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24"/>
      <c r="CG131" s="38"/>
      <c r="CH131" s="24"/>
      <c r="CI131" s="24"/>
    </row>
    <row r="132" spans="1:87" ht="15.75" customHeight="1">
      <c r="A132" s="22"/>
      <c r="B132" s="23"/>
      <c r="D132" s="2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39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24"/>
      <c r="CG132" s="38"/>
      <c r="CH132" s="24"/>
      <c r="CI132" s="24"/>
    </row>
    <row r="133" spans="1:87" ht="15.75" customHeight="1">
      <c r="A133" s="22"/>
      <c r="B133" s="23"/>
      <c r="D133" s="2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39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24"/>
      <c r="CG133" s="38"/>
      <c r="CH133" s="24"/>
      <c r="CI133" s="24"/>
    </row>
    <row r="134" spans="1:87" ht="15.75" customHeight="1">
      <c r="A134" s="22"/>
      <c r="B134" s="23"/>
      <c r="D134" s="2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39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24"/>
      <c r="CG134" s="38"/>
      <c r="CH134" s="24"/>
      <c r="CI134" s="24"/>
    </row>
    <row r="135" spans="1:87" ht="15.75" customHeight="1">
      <c r="A135" s="22"/>
      <c r="B135" s="23"/>
      <c r="D135" s="2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39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24"/>
      <c r="CG135" s="38"/>
      <c r="CH135" s="24"/>
      <c r="CI135" s="24"/>
    </row>
    <row r="136" spans="1:87" ht="15.75" customHeight="1">
      <c r="A136" s="22"/>
      <c r="B136" s="23"/>
      <c r="D136" s="2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39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24"/>
      <c r="CG136" s="38"/>
      <c r="CH136" s="24"/>
      <c r="CI136" s="24"/>
    </row>
    <row r="137" spans="1:87" ht="15.75" customHeight="1">
      <c r="A137" s="22"/>
      <c r="B137" s="23"/>
      <c r="D137" s="2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39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24"/>
      <c r="CG137" s="38"/>
      <c r="CH137" s="24"/>
      <c r="CI137" s="24"/>
    </row>
    <row r="138" spans="1:87" ht="15.75" customHeight="1">
      <c r="A138" s="22"/>
      <c r="B138" s="23"/>
      <c r="D138" s="2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39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24"/>
      <c r="CG138" s="38"/>
      <c r="CH138" s="24"/>
      <c r="CI138" s="24"/>
    </row>
    <row r="139" spans="1:87" ht="15.75" customHeight="1">
      <c r="A139" s="22"/>
      <c r="B139" s="23"/>
      <c r="D139" s="2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39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24"/>
      <c r="CG139" s="38"/>
      <c r="CH139" s="24"/>
      <c r="CI139" s="24"/>
    </row>
    <row r="140" spans="1:87" ht="15.75" customHeight="1">
      <c r="A140" s="22"/>
      <c r="B140" s="23"/>
      <c r="D140" s="2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39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24"/>
      <c r="CG140" s="38"/>
      <c r="CH140" s="24"/>
      <c r="CI140" s="24"/>
    </row>
    <row r="141" spans="1:87" ht="15.75" customHeight="1">
      <c r="A141" s="22"/>
      <c r="B141" s="23"/>
      <c r="D141" s="2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39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24"/>
      <c r="CG141" s="38"/>
      <c r="CH141" s="24"/>
      <c r="CI141" s="24"/>
    </row>
    <row r="142" spans="1:87" ht="15.75" customHeight="1">
      <c r="A142" s="22"/>
      <c r="B142" s="23"/>
      <c r="D142" s="2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39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24"/>
      <c r="CG142" s="38"/>
      <c r="CH142" s="24"/>
      <c r="CI142" s="24"/>
    </row>
    <row r="143" spans="1:87" ht="15.75" customHeight="1">
      <c r="A143" s="22"/>
      <c r="B143" s="23"/>
      <c r="D143" s="2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39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24"/>
      <c r="CG143" s="38"/>
      <c r="CH143" s="24"/>
      <c r="CI143" s="24"/>
    </row>
    <row r="144" spans="1:87" ht="15.75" customHeight="1">
      <c r="A144" s="22"/>
      <c r="B144" s="23"/>
      <c r="D144" s="2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39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24"/>
      <c r="CG144" s="38"/>
      <c r="CH144" s="24"/>
      <c r="CI144" s="24"/>
    </row>
    <row r="145" spans="1:87" ht="15.75" customHeight="1">
      <c r="A145" s="22"/>
      <c r="B145" s="23"/>
      <c r="D145" s="2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39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24"/>
      <c r="CG145" s="38"/>
      <c r="CH145" s="24"/>
      <c r="CI145" s="24"/>
    </row>
    <row r="146" spans="1:87" ht="15.75" customHeight="1">
      <c r="A146" s="22"/>
      <c r="B146" s="23"/>
      <c r="D146" s="2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39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24"/>
      <c r="CG146" s="38"/>
      <c r="CH146" s="24"/>
      <c r="CI146" s="24"/>
    </row>
    <row r="147" spans="1:87" ht="15.75" customHeight="1">
      <c r="A147" s="22"/>
      <c r="B147" s="23"/>
      <c r="D147" s="2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39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24"/>
      <c r="CG147" s="38"/>
      <c r="CH147" s="24"/>
      <c r="CI147" s="24"/>
    </row>
    <row r="148" spans="1:87" ht="15.75" customHeight="1">
      <c r="A148" s="22"/>
      <c r="B148" s="23"/>
      <c r="D148" s="2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39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24"/>
      <c r="CG148" s="38"/>
      <c r="CH148" s="24"/>
      <c r="CI148" s="24"/>
    </row>
    <row r="149" spans="1:87" ht="15.75" customHeight="1">
      <c r="A149" s="22"/>
      <c r="B149" s="23"/>
      <c r="D149" s="2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39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24"/>
      <c r="CG149" s="38"/>
      <c r="CH149" s="24"/>
      <c r="CI149" s="24"/>
    </row>
    <row r="150" spans="1:87" ht="15.75" customHeight="1">
      <c r="A150" s="22"/>
      <c r="B150" s="23"/>
      <c r="D150" s="2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39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24"/>
      <c r="CG150" s="38"/>
      <c r="CH150" s="24"/>
      <c r="CI150" s="24"/>
    </row>
    <row r="151" spans="1:87" ht="15.75" customHeight="1">
      <c r="A151" s="22"/>
      <c r="B151" s="23"/>
      <c r="D151" s="2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39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24"/>
      <c r="CG151" s="38"/>
      <c r="CH151" s="24"/>
      <c r="CI151" s="24"/>
    </row>
    <row r="152" spans="1:87" ht="15.75" customHeight="1">
      <c r="A152" s="22"/>
      <c r="B152" s="23"/>
      <c r="D152" s="2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39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24"/>
      <c r="CG152" s="38"/>
      <c r="CH152" s="24"/>
      <c r="CI152" s="24"/>
    </row>
    <row r="153" spans="1:87" ht="15.75" customHeight="1">
      <c r="A153" s="22"/>
      <c r="B153" s="23"/>
      <c r="D153" s="2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39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24"/>
      <c r="CG153" s="38"/>
      <c r="CH153" s="24"/>
      <c r="CI153" s="24"/>
    </row>
    <row r="154" spans="1:87" ht="15.75" customHeight="1">
      <c r="A154" s="22"/>
      <c r="B154" s="23"/>
      <c r="D154" s="2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39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24"/>
      <c r="CG154" s="38"/>
      <c r="CH154" s="24"/>
      <c r="CI154" s="24"/>
    </row>
    <row r="155" spans="1:87" ht="15.75" customHeight="1">
      <c r="A155" s="22"/>
      <c r="B155" s="23"/>
      <c r="D155" s="2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39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24"/>
      <c r="CG155" s="38"/>
      <c r="CH155" s="24"/>
      <c r="CI155" s="24"/>
    </row>
    <row r="156" spans="1:87" ht="15.75" customHeight="1">
      <c r="A156" s="22"/>
      <c r="B156" s="23"/>
      <c r="D156" s="2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39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24"/>
      <c r="CG156" s="38"/>
      <c r="CH156" s="24"/>
      <c r="CI156" s="24"/>
    </row>
    <row r="157" spans="1:87" ht="15.75" customHeight="1">
      <c r="A157" s="22"/>
      <c r="B157" s="23"/>
      <c r="D157" s="2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39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24"/>
      <c r="CG157" s="38"/>
      <c r="CH157" s="24"/>
      <c r="CI157" s="24"/>
    </row>
    <row r="158" spans="1:87" ht="15.75" customHeight="1">
      <c r="A158" s="22"/>
      <c r="B158" s="23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39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24"/>
      <c r="CG158" s="38"/>
      <c r="CH158" s="24"/>
      <c r="CI158" s="24"/>
    </row>
    <row r="159" spans="1:87" ht="15.75" customHeight="1">
      <c r="A159" s="22"/>
      <c r="B159" s="23"/>
      <c r="D159" s="2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39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24"/>
      <c r="CG159" s="38"/>
      <c r="CH159" s="24"/>
      <c r="CI159" s="24"/>
    </row>
    <row r="160" spans="1:87" ht="15.75" customHeight="1">
      <c r="A160" s="22"/>
      <c r="B160" s="23"/>
      <c r="D160" s="2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39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24"/>
      <c r="CG160" s="38"/>
      <c r="CH160" s="24"/>
      <c r="CI160" s="24"/>
    </row>
    <row r="161" spans="1:87" ht="15.75" customHeight="1">
      <c r="A161" s="22"/>
      <c r="B161" s="23"/>
      <c r="D161" s="2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39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24"/>
      <c r="CG161" s="38"/>
      <c r="CH161" s="24"/>
      <c r="CI161" s="24"/>
    </row>
    <row r="162" spans="1:87" ht="15.75" customHeight="1">
      <c r="A162" s="22"/>
      <c r="B162" s="23"/>
      <c r="D162" s="2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39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24"/>
      <c r="CG162" s="38"/>
      <c r="CH162" s="24"/>
      <c r="CI162" s="24"/>
    </row>
    <row r="163" spans="1:87" ht="15.75" customHeight="1">
      <c r="A163" s="22"/>
      <c r="B163" s="23"/>
      <c r="D163" s="2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39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24"/>
      <c r="CG163" s="38"/>
      <c r="CH163" s="24"/>
      <c r="CI163" s="24"/>
    </row>
    <row r="164" spans="1:87" ht="15.75" customHeight="1">
      <c r="A164" s="22"/>
      <c r="B164" s="23"/>
      <c r="D164" s="2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39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24"/>
      <c r="CG164" s="38"/>
      <c r="CH164" s="24"/>
      <c r="CI164" s="24"/>
    </row>
    <row r="165" spans="1:87" ht="15.75" customHeight="1">
      <c r="A165" s="22"/>
      <c r="B165" s="23"/>
      <c r="D165" s="2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39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24"/>
      <c r="CG165" s="38"/>
      <c r="CH165" s="24"/>
      <c r="CI165" s="24"/>
    </row>
    <row r="166" spans="1:87" ht="15.75" customHeight="1">
      <c r="A166" s="22"/>
      <c r="B166" s="23"/>
      <c r="D166" s="2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39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24"/>
      <c r="CG166" s="38"/>
      <c r="CH166" s="24"/>
      <c r="CI166" s="24"/>
    </row>
    <row r="167" spans="1:87" ht="15.75" customHeight="1">
      <c r="A167" s="22"/>
      <c r="B167" s="23"/>
      <c r="D167" s="2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39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24"/>
      <c r="CG167" s="38"/>
      <c r="CH167" s="24"/>
      <c r="CI167" s="24"/>
    </row>
    <row r="168" spans="1:87" ht="15.75" customHeight="1">
      <c r="A168" s="22"/>
      <c r="B168" s="23"/>
      <c r="D168" s="2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39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24"/>
      <c r="CG168" s="38"/>
      <c r="CH168" s="24"/>
      <c r="CI168" s="24"/>
    </row>
    <row r="169" spans="1:87" ht="15.75" customHeight="1">
      <c r="A169" s="22"/>
      <c r="B169" s="23"/>
      <c r="D169" s="2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39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24"/>
      <c r="CG169" s="38"/>
      <c r="CH169" s="24"/>
      <c r="CI169" s="24"/>
    </row>
    <row r="170" spans="1:87" ht="15.75" customHeight="1">
      <c r="A170" s="22"/>
      <c r="B170" s="23"/>
      <c r="D170" s="2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39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24"/>
      <c r="CG170" s="38"/>
      <c r="CH170" s="24"/>
      <c r="CI170" s="24"/>
    </row>
    <row r="171" spans="1:87" ht="15.75" customHeight="1">
      <c r="A171" s="22"/>
      <c r="B171" s="23"/>
      <c r="D171" s="2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39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24"/>
      <c r="CG171" s="38"/>
      <c r="CH171" s="24"/>
      <c r="CI171" s="24"/>
    </row>
    <row r="172" spans="1:87" ht="15.75" customHeight="1">
      <c r="A172" s="22"/>
      <c r="B172" s="23"/>
      <c r="D172" s="2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39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24"/>
      <c r="CG172" s="38"/>
      <c r="CH172" s="24"/>
      <c r="CI172" s="24"/>
    </row>
    <row r="173" spans="1:87" ht="15.75" customHeight="1">
      <c r="A173" s="22"/>
      <c r="B173" s="23"/>
      <c r="D173" s="2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39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24"/>
      <c r="CG173" s="38"/>
      <c r="CH173" s="24"/>
      <c r="CI173" s="24"/>
    </row>
    <row r="174" spans="1:87" ht="15.75" customHeight="1">
      <c r="A174" s="22"/>
      <c r="B174" s="23"/>
      <c r="D174" s="2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39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24"/>
      <c r="CG174" s="38"/>
      <c r="CH174" s="24"/>
      <c r="CI174" s="24"/>
    </row>
    <row r="175" spans="1:87" ht="15.75" customHeight="1">
      <c r="A175" s="22"/>
      <c r="B175" s="23"/>
      <c r="D175" s="2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39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24"/>
      <c r="CG175" s="38"/>
      <c r="CH175" s="24"/>
      <c r="CI175" s="24"/>
    </row>
    <row r="176" spans="1:87" ht="15.75" customHeight="1">
      <c r="A176" s="22"/>
      <c r="B176" s="23"/>
      <c r="D176" s="2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39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24"/>
      <c r="CG176" s="38"/>
      <c r="CH176" s="24"/>
      <c r="CI176" s="24"/>
    </row>
    <row r="177" spans="1:87" ht="15.75" customHeight="1">
      <c r="A177" s="22"/>
      <c r="B177" s="23"/>
      <c r="D177" s="2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39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24"/>
      <c r="CG177" s="38"/>
      <c r="CH177" s="24"/>
      <c r="CI177" s="24"/>
    </row>
    <row r="178" spans="1:87" ht="15.75" customHeight="1">
      <c r="A178" s="22"/>
      <c r="B178" s="23"/>
      <c r="D178" s="2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39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24"/>
      <c r="CG178" s="38"/>
      <c r="CH178" s="24"/>
      <c r="CI178" s="24"/>
    </row>
    <row r="179" spans="1:87" ht="15.75" customHeight="1">
      <c r="A179" s="22"/>
      <c r="B179" s="23"/>
      <c r="D179" s="2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39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24"/>
      <c r="CG179" s="38"/>
      <c r="CH179" s="24"/>
      <c r="CI179" s="24"/>
    </row>
    <row r="180" spans="1:87" ht="15.75" customHeight="1">
      <c r="A180" s="22"/>
      <c r="B180" s="23"/>
      <c r="D180" s="2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39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24"/>
      <c r="CG180" s="38"/>
      <c r="CH180" s="24"/>
      <c r="CI180" s="24"/>
    </row>
    <row r="181" spans="1:87" ht="15.75" customHeight="1">
      <c r="A181" s="22"/>
      <c r="B181" s="23"/>
      <c r="D181" s="2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39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24"/>
      <c r="CG181" s="38"/>
      <c r="CH181" s="24"/>
      <c r="CI181" s="24"/>
    </row>
    <row r="182" spans="1:87" ht="15.75" customHeight="1">
      <c r="A182" s="22"/>
      <c r="B182" s="23"/>
      <c r="D182" s="2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39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24"/>
      <c r="CG182" s="38"/>
      <c r="CH182" s="24"/>
      <c r="CI182" s="24"/>
    </row>
    <row r="183" spans="1:87" ht="15.75" customHeight="1">
      <c r="A183" s="22"/>
      <c r="B183" s="23"/>
      <c r="D183" s="2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39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24"/>
      <c r="CG183" s="38"/>
      <c r="CH183" s="24"/>
      <c r="CI183" s="24"/>
    </row>
    <row r="184" spans="1:87" ht="15.75" customHeight="1">
      <c r="A184" s="22"/>
      <c r="B184" s="23"/>
      <c r="D184" s="2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39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24"/>
      <c r="CG184" s="38"/>
      <c r="CH184" s="24"/>
      <c r="CI184" s="24"/>
    </row>
    <row r="185" spans="1:87" ht="15.75" customHeight="1">
      <c r="A185" s="22"/>
      <c r="B185" s="23"/>
      <c r="D185" s="2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39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24"/>
      <c r="CG185" s="38"/>
      <c r="CH185" s="24"/>
      <c r="CI185" s="24"/>
    </row>
    <row r="186" spans="1:87" ht="15.75" customHeight="1">
      <c r="A186" s="22"/>
      <c r="B186" s="23"/>
      <c r="D186" s="2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39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24"/>
      <c r="CG186" s="38"/>
      <c r="CH186" s="24"/>
      <c r="CI186" s="24"/>
    </row>
    <row r="187" spans="1:87" ht="15.75" customHeight="1">
      <c r="A187" s="22"/>
      <c r="B187" s="23"/>
      <c r="D187" s="2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39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24"/>
      <c r="CG187" s="38"/>
      <c r="CH187" s="24"/>
      <c r="CI187" s="24"/>
    </row>
    <row r="188" spans="1:87" ht="15.75" customHeight="1">
      <c r="A188" s="22"/>
      <c r="B188" s="23"/>
      <c r="D188" s="2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39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24"/>
      <c r="CG188" s="38"/>
      <c r="CH188" s="24"/>
      <c r="CI188" s="24"/>
    </row>
    <row r="189" spans="1:87" ht="15.75" customHeight="1">
      <c r="A189" s="22"/>
      <c r="B189" s="23"/>
      <c r="D189" s="2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39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24"/>
      <c r="CG189" s="38"/>
      <c r="CH189" s="24"/>
      <c r="CI189" s="24"/>
    </row>
    <row r="190" spans="1:87" ht="15.75" customHeight="1">
      <c r="A190" s="22"/>
      <c r="B190" s="23"/>
      <c r="D190" s="2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39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24"/>
      <c r="CG190" s="38"/>
      <c r="CH190" s="24"/>
      <c r="CI190" s="24"/>
    </row>
    <row r="191" spans="1:87" ht="15.75" customHeight="1">
      <c r="A191" s="22"/>
      <c r="B191" s="23"/>
      <c r="D191" s="2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39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24"/>
      <c r="CG191" s="38"/>
      <c r="CH191" s="24"/>
      <c r="CI191" s="24"/>
    </row>
    <row r="192" spans="1:87" ht="15.75" customHeight="1">
      <c r="A192" s="22"/>
      <c r="B192" s="23"/>
      <c r="D192" s="2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39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24"/>
      <c r="CG192" s="38"/>
      <c r="CH192" s="24"/>
      <c r="CI192" s="24"/>
    </row>
    <row r="193" spans="1:87" ht="15.75" customHeight="1">
      <c r="A193" s="22"/>
      <c r="B193" s="23"/>
      <c r="D193" s="2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39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24"/>
      <c r="CG193" s="38"/>
      <c r="CH193" s="24"/>
      <c r="CI193" s="24"/>
    </row>
    <row r="194" spans="1:87" ht="15.75" customHeight="1">
      <c r="A194" s="22"/>
      <c r="B194" s="23"/>
      <c r="D194" s="2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39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24"/>
      <c r="CG194" s="38"/>
      <c r="CH194" s="24"/>
      <c r="CI194" s="24"/>
    </row>
    <row r="195" spans="1:87" ht="15.75" customHeight="1">
      <c r="A195" s="22"/>
      <c r="B195" s="23"/>
      <c r="D195" s="2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39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24"/>
      <c r="CG195" s="38"/>
      <c r="CH195" s="24"/>
      <c r="CI195" s="24"/>
    </row>
    <row r="196" spans="1:87" ht="15.75" customHeight="1">
      <c r="A196" s="22"/>
      <c r="B196" s="23"/>
      <c r="D196" s="2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39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24"/>
      <c r="CG196" s="38"/>
      <c r="CH196" s="24"/>
      <c r="CI196" s="24"/>
    </row>
    <row r="197" spans="1:87" ht="15.75" customHeight="1">
      <c r="A197" s="22"/>
      <c r="B197" s="23"/>
      <c r="D197" s="2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39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24"/>
      <c r="CG197" s="38"/>
      <c r="CH197" s="24"/>
      <c r="CI197" s="24"/>
    </row>
    <row r="198" spans="1:87" ht="15.75" customHeight="1">
      <c r="A198" s="22"/>
      <c r="B198" s="23"/>
      <c r="D198" s="2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39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24"/>
      <c r="CG198" s="38"/>
      <c r="CH198" s="24"/>
      <c r="CI198" s="24"/>
    </row>
    <row r="199" spans="1:87" ht="15.75" customHeight="1">
      <c r="A199" s="22"/>
      <c r="B199" s="23"/>
      <c r="D199" s="2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39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24"/>
      <c r="CG199" s="38"/>
      <c r="CH199" s="24"/>
      <c r="CI199" s="24"/>
    </row>
    <row r="200" spans="1:87" ht="15.75" customHeight="1">
      <c r="A200" s="22"/>
      <c r="B200" s="23"/>
      <c r="D200" s="2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39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24"/>
      <c r="CG200" s="38"/>
      <c r="CH200" s="24"/>
      <c r="CI200" s="24"/>
    </row>
    <row r="201" spans="1:87" ht="15.75" customHeight="1">
      <c r="A201" s="22"/>
      <c r="B201" s="23"/>
      <c r="D201" s="2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39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24"/>
      <c r="CG201" s="38"/>
      <c r="CH201" s="24"/>
      <c r="CI201" s="24"/>
    </row>
    <row r="202" spans="1:87" ht="15.75" customHeight="1">
      <c r="A202" s="22"/>
      <c r="B202" s="23"/>
      <c r="D202" s="2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39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24"/>
      <c r="CG202" s="38"/>
      <c r="CH202" s="24"/>
      <c r="CI202" s="24"/>
    </row>
    <row r="203" spans="1:87" ht="15.75" customHeight="1">
      <c r="A203" s="22"/>
      <c r="B203" s="23"/>
      <c r="D203" s="2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39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24"/>
      <c r="CG203" s="38"/>
      <c r="CH203" s="24"/>
      <c r="CI203" s="24"/>
    </row>
    <row r="204" spans="1:87" ht="15.75" customHeight="1">
      <c r="A204" s="22"/>
      <c r="B204" s="23"/>
      <c r="D204" s="2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39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24"/>
      <c r="CG204" s="38"/>
      <c r="CH204" s="24"/>
      <c r="CI204" s="24"/>
    </row>
    <row r="205" spans="1:87" ht="15.75" customHeight="1">
      <c r="A205" s="22"/>
      <c r="B205" s="23"/>
      <c r="D205" s="2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39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24"/>
      <c r="CG205" s="38"/>
      <c r="CH205" s="24"/>
      <c r="CI205" s="24"/>
    </row>
    <row r="206" spans="1:87" ht="15.75" customHeight="1">
      <c r="A206" s="22"/>
      <c r="B206" s="23"/>
      <c r="D206" s="2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39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24"/>
      <c r="CG206" s="38"/>
      <c r="CH206" s="24"/>
      <c r="CI206" s="24"/>
    </row>
    <row r="207" spans="1:87" ht="15.75" customHeight="1">
      <c r="A207" s="22"/>
      <c r="B207" s="23"/>
      <c r="D207" s="2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39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24"/>
      <c r="CG207" s="38"/>
      <c r="CH207" s="24"/>
      <c r="CI207" s="24"/>
    </row>
    <row r="208" spans="1:87" ht="15.75" customHeight="1">
      <c r="A208" s="22"/>
      <c r="B208" s="23"/>
      <c r="D208" s="2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39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24"/>
      <c r="CG208" s="38"/>
      <c r="CH208" s="24"/>
      <c r="CI208" s="24"/>
    </row>
    <row r="209" spans="1:87" ht="15.75" customHeight="1">
      <c r="A209" s="22"/>
      <c r="B209" s="23"/>
      <c r="D209" s="2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39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24"/>
      <c r="CG209" s="38"/>
      <c r="CH209" s="24"/>
      <c r="CI209" s="24"/>
    </row>
    <row r="210" spans="1:87" ht="15.75" customHeight="1">
      <c r="A210" s="22"/>
      <c r="B210" s="23"/>
      <c r="D210" s="2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39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24"/>
      <c r="CG210" s="38"/>
      <c r="CH210" s="24"/>
      <c r="CI210" s="24"/>
    </row>
    <row r="211" spans="1:87" ht="15.75" customHeight="1">
      <c r="A211" s="22"/>
      <c r="B211" s="23"/>
      <c r="D211" s="2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39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24"/>
      <c r="CG211" s="38"/>
      <c r="CH211" s="24"/>
      <c r="CI211" s="24"/>
    </row>
    <row r="212" spans="1:87" ht="15.75" customHeight="1">
      <c r="A212" s="22"/>
      <c r="B212" s="23"/>
      <c r="D212" s="2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39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24"/>
      <c r="CG212" s="38"/>
      <c r="CH212" s="24"/>
      <c r="CI212" s="24"/>
    </row>
    <row r="213" spans="1:87" ht="15.75" customHeight="1">
      <c r="A213" s="22"/>
      <c r="B213" s="23"/>
      <c r="D213" s="2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39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24"/>
      <c r="CG213" s="38"/>
      <c r="CH213" s="24"/>
      <c r="CI213" s="24"/>
    </row>
    <row r="214" spans="1:87" ht="15.75" customHeight="1">
      <c r="A214" s="22"/>
      <c r="B214" s="23"/>
      <c r="D214" s="2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39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24"/>
      <c r="CG214" s="38"/>
      <c r="CH214" s="24"/>
      <c r="CI214" s="24"/>
    </row>
    <row r="215" spans="1:87" ht="15.75" customHeight="1">
      <c r="A215" s="22"/>
      <c r="B215" s="23"/>
      <c r="D215" s="2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39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24"/>
      <c r="CG215" s="38"/>
      <c r="CH215" s="24"/>
      <c r="CI215" s="24"/>
    </row>
    <row r="216" spans="1:87" ht="15.75" customHeight="1">
      <c r="A216" s="22"/>
      <c r="B216" s="23"/>
      <c r="D216" s="2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39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24"/>
      <c r="CG216" s="38"/>
      <c r="CH216" s="24"/>
      <c r="CI216" s="24"/>
    </row>
    <row r="217" spans="1:87" ht="15.75" customHeight="1">
      <c r="A217" s="22"/>
      <c r="B217" s="23"/>
      <c r="D217" s="2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39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24"/>
      <c r="CG217" s="38"/>
      <c r="CH217" s="24"/>
      <c r="CI217" s="24"/>
    </row>
    <row r="218" spans="1:87" ht="15.75" customHeight="1">
      <c r="A218" s="22"/>
      <c r="B218" s="23"/>
      <c r="D218" s="2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39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24"/>
      <c r="CG218" s="38"/>
      <c r="CH218" s="24"/>
      <c r="CI218" s="24"/>
    </row>
    <row r="219" spans="1:87" ht="15.75" customHeight="1">
      <c r="A219" s="22"/>
      <c r="B219" s="23"/>
      <c r="D219" s="2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39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24"/>
      <c r="CG219" s="38"/>
      <c r="CH219" s="24"/>
      <c r="CI219" s="24"/>
    </row>
    <row r="220" spans="1:87" ht="15.75" customHeight="1">
      <c r="A220" s="22"/>
      <c r="B220" s="23"/>
      <c r="D220" s="2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39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24"/>
      <c r="CG220" s="38"/>
      <c r="CH220" s="24"/>
      <c r="CI220" s="24"/>
    </row>
    <row r="221" spans="1:87" ht="15.75" customHeight="1">
      <c r="A221" s="22"/>
      <c r="B221" s="23"/>
      <c r="D221" s="2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39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24"/>
      <c r="CG221" s="38"/>
      <c r="CH221" s="24"/>
      <c r="CI221" s="24"/>
    </row>
    <row r="222" spans="1:87" ht="15.75" customHeight="1">
      <c r="A222" s="22"/>
      <c r="B222" s="23"/>
      <c r="D222" s="2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39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24"/>
      <c r="CG222" s="38"/>
      <c r="CH222" s="24"/>
      <c r="CI222" s="24"/>
    </row>
    <row r="223" spans="1:87" ht="15.75" customHeight="1">
      <c r="A223" s="22"/>
      <c r="B223" s="23"/>
      <c r="D223" s="2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39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24"/>
      <c r="CG223" s="38"/>
      <c r="CH223" s="24"/>
      <c r="CI223" s="24"/>
    </row>
  </sheetData>
  <mergeCells count="13">
    <mergeCell ref="E19:U19"/>
    <mergeCell ref="V19:AO19"/>
    <mergeCell ref="AP19:BI19"/>
    <mergeCell ref="BJ19:CE19"/>
    <mergeCell ref="CF19:CR19"/>
    <mergeCell ref="A1:B1"/>
    <mergeCell ref="E1:U1"/>
    <mergeCell ref="AP1:BI1"/>
    <mergeCell ref="CS1:CZ1"/>
    <mergeCell ref="DA1:DW1"/>
    <mergeCell ref="W1:AO1"/>
    <mergeCell ref="BJ1:CE1"/>
    <mergeCell ref="CF1:CR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25"/>
  <sheetViews>
    <sheetView zoomScaleNormal="100" workbookViewId="0">
      <pane xSplit="4" ySplit="2" topLeftCell="CV3" activePane="bottomRight" state="frozen"/>
      <selection pane="topRight" activeCell="BJ1" sqref="BJ1"/>
      <selection pane="bottomLeft" activeCell="A3" sqref="A3"/>
      <selection pane="bottomRight" activeCell="DG20" sqref="DG20"/>
    </sheetView>
  </sheetViews>
  <sheetFormatPr defaultColWidth="12.59765625" defaultRowHeight="13.8"/>
  <cols>
    <col min="1" max="1" width="14.19921875" customWidth="1"/>
    <col min="2" max="2" width="4.5" customWidth="1"/>
    <col min="3" max="3" width="2.19921875" customWidth="1"/>
    <col min="4" max="4" width="5.3984375" customWidth="1"/>
    <col min="5" max="11" width="3.69921875" customWidth="1"/>
    <col min="12" max="12" width="4.296875" bestFit="1" customWidth="1"/>
    <col min="13" max="21" width="3.69921875" customWidth="1"/>
    <col min="22" max="22" width="4.09765625" customWidth="1"/>
    <col min="23" max="24" width="3.69921875" customWidth="1"/>
    <col min="25" max="25" width="4.296875" bestFit="1" customWidth="1"/>
    <col min="26" max="38" width="3.69921875" customWidth="1"/>
    <col min="39" max="39" width="4.3984375" customWidth="1"/>
    <col min="40" max="47" width="3.69921875" customWidth="1"/>
    <col min="48" max="48" width="4.296875" customWidth="1"/>
    <col min="49" max="53" width="3.69921875" customWidth="1"/>
    <col min="54" max="54" width="4.59765625" customWidth="1"/>
    <col min="55" max="65" width="3.69921875" customWidth="1"/>
    <col min="66" max="66" width="4.796875" customWidth="1"/>
    <col min="67" max="68" width="3.69921875" customWidth="1"/>
    <col min="69" max="69" width="4.59765625" customWidth="1"/>
    <col min="70" max="76" width="3.69921875" customWidth="1"/>
    <col min="77" max="77" width="4.296875" customWidth="1"/>
    <col min="78" max="83" width="3.69921875" customWidth="1"/>
    <col min="84" max="84" width="4.19921875" style="81" customWidth="1"/>
    <col min="85" max="87" width="3.69921875" customWidth="1"/>
    <col min="88" max="88" width="3.69921875" style="81" customWidth="1"/>
    <col min="89" max="89" width="3.69921875" customWidth="1"/>
    <col min="90" max="90" width="3.69921875" style="81" customWidth="1"/>
    <col min="91" max="92" width="3.69921875" customWidth="1"/>
    <col min="93" max="93" width="4.19921875" customWidth="1"/>
    <col min="94" max="96" width="3.69921875" customWidth="1"/>
    <col min="97" max="129" width="7.69921875" customWidth="1"/>
  </cols>
  <sheetData>
    <row r="1" spans="1:129" ht="30" customHeight="1">
      <c r="A1" s="95" t="s">
        <v>0</v>
      </c>
      <c r="B1" s="95"/>
      <c r="C1" s="1"/>
      <c r="D1" s="2"/>
      <c r="E1" s="96" t="s">
        <v>129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"/>
      <c r="W1" s="108" t="s">
        <v>128</v>
      </c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  <c r="AP1" s="97" t="s">
        <v>127</v>
      </c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9" t="s">
        <v>126</v>
      </c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105" t="s">
        <v>125</v>
      </c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3" t="s">
        <v>124</v>
      </c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</row>
    <row r="2" spans="1:129" ht="15.75" customHeight="1">
      <c r="A2" s="4"/>
      <c r="B2" s="5"/>
      <c r="C2" s="1"/>
      <c r="D2" s="32" t="s">
        <v>1</v>
      </c>
      <c r="E2" s="7">
        <v>9</v>
      </c>
      <c r="F2" s="8">
        <v>10</v>
      </c>
      <c r="G2" s="7">
        <v>13</v>
      </c>
      <c r="H2" s="8">
        <v>14</v>
      </c>
      <c r="I2" s="7">
        <v>15</v>
      </c>
      <c r="J2" s="8">
        <v>16</v>
      </c>
      <c r="K2" s="7">
        <v>17</v>
      </c>
      <c r="L2" s="8">
        <v>20</v>
      </c>
      <c r="M2" s="7">
        <v>21</v>
      </c>
      <c r="N2" s="8">
        <v>22</v>
      </c>
      <c r="O2" s="7">
        <v>23</v>
      </c>
      <c r="P2" s="8">
        <v>24</v>
      </c>
      <c r="Q2" s="7">
        <v>27</v>
      </c>
      <c r="R2" s="8">
        <v>28</v>
      </c>
      <c r="S2" s="7">
        <v>29</v>
      </c>
      <c r="T2" s="8">
        <v>30</v>
      </c>
      <c r="U2" s="7">
        <v>31</v>
      </c>
      <c r="V2" s="8">
        <v>3</v>
      </c>
      <c r="W2" s="8">
        <v>4</v>
      </c>
      <c r="X2" s="8">
        <v>5</v>
      </c>
      <c r="Y2" s="8">
        <v>6</v>
      </c>
      <c r="Z2" s="8">
        <v>7</v>
      </c>
      <c r="AA2" s="8">
        <v>10</v>
      </c>
      <c r="AB2" s="8">
        <v>11</v>
      </c>
      <c r="AC2" s="8">
        <v>12</v>
      </c>
      <c r="AD2" s="8">
        <v>13</v>
      </c>
      <c r="AE2" s="8">
        <v>14</v>
      </c>
      <c r="AF2" s="8">
        <v>17</v>
      </c>
      <c r="AG2" s="8">
        <v>18</v>
      </c>
      <c r="AH2" s="8">
        <v>19</v>
      </c>
      <c r="AI2" s="8">
        <v>20</v>
      </c>
      <c r="AJ2" s="8">
        <v>21</v>
      </c>
      <c r="AK2" s="8">
        <v>24</v>
      </c>
      <c r="AL2" s="9">
        <v>25</v>
      </c>
      <c r="AM2" s="8">
        <v>26</v>
      </c>
      <c r="AN2" s="8">
        <v>27</v>
      </c>
      <c r="AO2" s="8">
        <v>28</v>
      </c>
      <c r="AP2" s="8">
        <v>3</v>
      </c>
      <c r="AQ2" s="8">
        <v>4</v>
      </c>
      <c r="AR2" s="8">
        <v>5</v>
      </c>
      <c r="AS2" s="8">
        <v>6</v>
      </c>
      <c r="AT2" s="8">
        <v>7</v>
      </c>
      <c r="AU2" s="8">
        <v>10</v>
      </c>
      <c r="AV2" s="8">
        <v>11</v>
      </c>
      <c r="AW2" s="8">
        <v>12</v>
      </c>
      <c r="AX2" s="8">
        <v>13</v>
      </c>
      <c r="AY2" s="8">
        <v>14</v>
      </c>
      <c r="AZ2" s="8">
        <v>17</v>
      </c>
      <c r="BA2" s="8">
        <v>18</v>
      </c>
      <c r="BB2" s="8">
        <v>19</v>
      </c>
      <c r="BC2" s="8">
        <v>20</v>
      </c>
      <c r="BD2" s="8">
        <v>21</v>
      </c>
      <c r="BE2" s="8">
        <v>24</v>
      </c>
      <c r="BF2" s="8">
        <v>25</v>
      </c>
      <c r="BG2" s="8">
        <v>26</v>
      </c>
      <c r="BH2" s="8">
        <v>27</v>
      </c>
      <c r="BI2" s="8">
        <v>28</v>
      </c>
      <c r="BJ2" s="8">
        <v>1</v>
      </c>
      <c r="BK2" s="8">
        <v>2</v>
      </c>
      <c r="BL2" s="8">
        <v>3</v>
      </c>
      <c r="BM2" s="8">
        <v>4</v>
      </c>
      <c r="BN2" s="8">
        <v>7</v>
      </c>
      <c r="BO2" s="8">
        <v>8</v>
      </c>
      <c r="BP2" s="8">
        <v>9</v>
      </c>
      <c r="BQ2" s="8">
        <v>10</v>
      </c>
      <c r="BR2" s="8">
        <v>11</v>
      </c>
      <c r="BS2" s="8">
        <v>14</v>
      </c>
      <c r="BT2" s="8">
        <v>15</v>
      </c>
      <c r="BU2" s="8">
        <v>16</v>
      </c>
      <c r="BV2" s="8">
        <v>17</v>
      </c>
      <c r="BW2" s="8">
        <v>18</v>
      </c>
      <c r="BX2" s="8">
        <v>21</v>
      </c>
      <c r="BY2" s="8">
        <v>22</v>
      </c>
      <c r="BZ2" s="8">
        <v>23</v>
      </c>
      <c r="CA2" s="8">
        <v>24</v>
      </c>
      <c r="CB2" s="8">
        <v>25</v>
      </c>
      <c r="CC2" s="8">
        <v>28</v>
      </c>
      <c r="CD2" s="8">
        <v>29</v>
      </c>
      <c r="CE2" s="8">
        <v>30</v>
      </c>
      <c r="CF2" s="80">
        <v>5</v>
      </c>
      <c r="CG2" s="8">
        <v>6</v>
      </c>
      <c r="CH2" s="8">
        <v>7</v>
      </c>
      <c r="CI2" s="8">
        <v>12</v>
      </c>
      <c r="CJ2" s="80">
        <v>13</v>
      </c>
      <c r="CK2" s="8">
        <v>14</v>
      </c>
      <c r="CL2" s="80">
        <v>15</v>
      </c>
      <c r="CM2" s="8">
        <v>16</v>
      </c>
      <c r="CN2" s="8">
        <v>19</v>
      </c>
      <c r="CO2" s="8">
        <v>20</v>
      </c>
      <c r="CP2" s="8">
        <v>21</v>
      </c>
      <c r="CQ2" s="8">
        <v>22</v>
      </c>
      <c r="CR2" s="8">
        <v>23</v>
      </c>
      <c r="CS2" s="10" t="s">
        <v>3</v>
      </c>
      <c r="CT2" s="10" t="s">
        <v>2</v>
      </c>
      <c r="CU2" s="10" t="s">
        <v>12</v>
      </c>
      <c r="CV2" s="10" t="s">
        <v>13</v>
      </c>
      <c r="CW2" s="10" t="s">
        <v>14</v>
      </c>
      <c r="CX2" s="10" t="s">
        <v>33</v>
      </c>
      <c r="CY2" s="10" t="s">
        <v>5</v>
      </c>
      <c r="CZ2" s="10" t="s">
        <v>50</v>
      </c>
      <c r="DA2" s="10" t="s">
        <v>66</v>
      </c>
      <c r="DB2" s="10" t="s">
        <v>6</v>
      </c>
      <c r="DC2" s="69" t="s">
        <v>3</v>
      </c>
      <c r="DD2" s="69" t="s">
        <v>2</v>
      </c>
      <c r="DE2" s="69" t="s">
        <v>113</v>
      </c>
      <c r="DF2" s="69" t="s">
        <v>114</v>
      </c>
      <c r="DG2" s="69" t="s">
        <v>115</v>
      </c>
      <c r="DH2" s="69" t="s">
        <v>12</v>
      </c>
      <c r="DI2" s="69" t="s">
        <v>13</v>
      </c>
      <c r="DJ2" s="69" t="s">
        <v>112</v>
      </c>
      <c r="DK2" s="69" t="s">
        <v>14</v>
      </c>
      <c r="DL2" s="69" t="s">
        <v>6</v>
      </c>
      <c r="DM2" s="69" t="s">
        <v>33</v>
      </c>
      <c r="DN2" s="69" t="s">
        <v>50</v>
      </c>
      <c r="DO2" s="69" t="s">
        <v>66</v>
      </c>
      <c r="DP2" s="69" t="s">
        <v>5</v>
      </c>
      <c r="DQ2" s="69" t="s">
        <v>116</v>
      </c>
      <c r="DR2" s="69" t="s">
        <v>117</v>
      </c>
      <c r="DS2" s="69" t="s">
        <v>4</v>
      </c>
      <c r="DT2" s="69" t="s">
        <v>118</v>
      </c>
      <c r="DU2" s="69" t="s">
        <v>119</v>
      </c>
      <c r="DV2" s="69" t="s">
        <v>120</v>
      </c>
      <c r="DW2" s="69" t="s">
        <v>121</v>
      </c>
      <c r="DX2" s="69" t="s">
        <v>122</v>
      </c>
      <c r="DY2" s="69" t="s">
        <v>123</v>
      </c>
    </row>
    <row r="3" spans="1:129" ht="15.75" customHeight="1">
      <c r="A3" s="11" t="s">
        <v>7</v>
      </c>
      <c r="B3" s="12" t="s">
        <v>5</v>
      </c>
      <c r="D3" s="13" t="s">
        <v>79</v>
      </c>
      <c r="E3" s="14"/>
      <c r="F3" s="14"/>
      <c r="G3" s="14"/>
      <c r="H3" s="14"/>
      <c r="I3" s="14"/>
      <c r="J3" s="14"/>
      <c r="K3" s="14"/>
      <c r="L3" s="48" t="s">
        <v>2</v>
      </c>
      <c r="M3" s="14"/>
      <c r="N3" s="14"/>
      <c r="O3" s="14"/>
      <c r="P3" s="14"/>
      <c r="Q3" s="14"/>
      <c r="R3" s="14"/>
      <c r="S3" s="19"/>
      <c r="T3" s="14"/>
      <c r="U3" s="14"/>
      <c r="V3" s="48" t="s">
        <v>50</v>
      </c>
      <c r="W3" s="19"/>
      <c r="X3" s="14"/>
      <c r="Y3" s="48" t="s">
        <v>2</v>
      </c>
      <c r="Z3" s="14"/>
      <c r="AA3" s="48" t="s">
        <v>3</v>
      </c>
      <c r="AB3" s="14"/>
      <c r="AC3" s="14"/>
      <c r="AD3" s="14"/>
      <c r="AE3" s="14"/>
      <c r="AF3" s="14"/>
      <c r="AG3" s="14"/>
      <c r="AH3" s="14"/>
      <c r="AI3" s="14"/>
      <c r="AJ3" s="14"/>
      <c r="AK3" s="16"/>
      <c r="AL3" s="14"/>
      <c r="AM3" s="48" t="s">
        <v>2</v>
      </c>
      <c r="AN3" s="14"/>
      <c r="AO3" s="14"/>
      <c r="AP3" s="48"/>
      <c r="AQ3" s="14"/>
      <c r="AR3" s="14"/>
      <c r="AS3" s="14"/>
      <c r="AT3" s="14"/>
      <c r="AU3" s="14"/>
      <c r="AV3" s="48" t="s">
        <v>2</v>
      </c>
      <c r="AW3" s="14"/>
      <c r="AX3" s="14"/>
      <c r="AY3" s="14"/>
      <c r="AZ3" s="48" t="s">
        <v>3</v>
      </c>
      <c r="BA3" s="14"/>
      <c r="BB3" s="48" t="s">
        <v>66</v>
      </c>
      <c r="BC3" s="14"/>
      <c r="BD3" s="14"/>
      <c r="BE3" s="14"/>
      <c r="BF3" s="48"/>
      <c r="BG3" s="14"/>
      <c r="BH3" s="14"/>
      <c r="BI3" s="14"/>
      <c r="BJ3" s="14"/>
      <c r="BK3" s="14"/>
      <c r="BL3" s="14"/>
      <c r="BM3" s="14"/>
      <c r="BN3" s="48" t="s">
        <v>2</v>
      </c>
      <c r="BO3" s="14"/>
      <c r="BP3" s="14"/>
      <c r="BQ3" s="48" t="s">
        <v>33</v>
      </c>
      <c r="BR3" s="14"/>
      <c r="BS3" s="48" t="s">
        <v>3</v>
      </c>
      <c r="BT3" s="48"/>
      <c r="BU3" s="48"/>
      <c r="BV3" s="48" t="s">
        <v>6</v>
      </c>
      <c r="BW3" s="48"/>
      <c r="BX3" s="14"/>
      <c r="BY3" s="48" t="s">
        <v>50</v>
      </c>
      <c r="BZ3" s="14"/>
      <c r="CA3" s="14"/>
      <c r="CB3" s="48" t="s">
        <v>14</v>
      </c>
      <c r="CC3" s="14"/>
      <c r="CD3" s="14"/>
      <c r="CE3" s="14"/>
      <c r="CF3" s="80" t="s">
        <v>50</v>
      </c>
      <c r="CG3" s="10"/>
      <c r="CH3" s="10"/>
      <c r="CI3" s="10"/>
      <c r="CJ3" s="80"/>
      <c r="CK3" s="10"/>
      <c r="CL3" s="80" t="s">
        <v>3</v>
      </c>
      <c r="CM3" s="10"/>
      <c r="CN3" s="10"/>
      <c r="CO3" s="48" t="s">
        <v>2</v>
      </c>
      <c r="CP3" s="10"/>
      <c r="CQ3" s="10"/>
      <c r="CR3" s="10"/>
      <c r="CS3" s="10">
        <v>4</v>
      </c>
      <c r="CT3" s="10">
        <v>4</v>
      </c>
      <c r="CU3" s="10">
        <v>0</v>
      </c>
      <c r="CV3" s="10">
        <v>0</v>
      </c>
      <c r="CW3" s="10">
        <v>1</v>
      </c>
      <c r="CX3" s="10">
        <v>1</v>
      </c>
      <c r="CY3" s="10">
        <v>0</v>
      </c>
      <c r="CZ3" s="10">
        <v>3</v>
      </c>
      <c r="DA3" s="10">
        <v>1</v>
      </c>
      <c r="DB3" s="10">
        <v>1</v>
      </c>
      <c r="DC3" s="94">
        <f>(CS3*54)/100</f>
        <v>2.16</v>
      </c>
      <c r="DD3" s="94">
        <f>(CT3*90)/100</f>
        <v>3.6</v>
      </c>
      <c r="DE3" s="67"/>
      <c r="DF3" s="67"/>
      <c r="DG3" s="67"/>
      <c r="DH3" s="67"/>
      <c r="DI3" s="67"/>
      <c r="DJ3" s="67"/>
      <c r="DK3" s="94">
        <f>(CW3*45)/100</f>
        <v>0.45</v>
      </c>
      <c r="DL3" s="94">
        <f>(DB3*54)/100</f>
        <v>0.54</v>
      </c>
      <c r="DM3" s="94">
        <f>(CX3*18)/100</f>
        <v>0.18</v>
      </c>
      <c r="DN3" s="94">
        <f>(CZ3*36)/100</f>
        <v>1.08</v>
      </c>
      <c r="DO3" s="94">
        <f>(DA3*36)/100</f>
        <v>0.36</v>
      </c>
      <c r="DP3" s="67"/>
      <c r="DQ3" s="67"/>
      <c r="DR3" s="67"/>
      <c r="DS3" s="67"/>
      <c r="DT3" s="67"/>
      <c r="DU3" s="67"/>
      <c r="DV3" s="67"/>
      <c r="DW3" s="67"/>
      <c r="DX3" s="67"/>
      <c r="DY3" s="67"/>
    </row>
    <row r="4" spans="1:129" ht="15.75" customHeight="1">
      <c r="A4" s="11" t="s">
        <v>8</v>
      </c>
      <c r="B4" s="12" t="s">
        <v>2</v>
      </c>
      <c r="D4" s="17" t="s">
        <v>80</v>
      </c>
      <c r="E4" s="14"/>
      <c r="F4" s="14"/>
      <c r="G4" s="14"/>
      <c r="H4" s="14"/>
      <c r="I4" s="14"/>
      <c r="J4" s="14"/>
      <c r="K4" s="14"/>
      <c r="L4" s="48" t="s">
        <v>2</v>
      </c>
      <c r="M4" s="14"/>
      <c r="N4" s="14"/>
      <c r="O4" s="14"/>
      <c r="P4" s="14"/>
      <c r="Q4" s="14"/>
      <c r="R4" s="14"/>
      <c r="S4" s="19"/>
      <c r="T4" s="14"/>
      <c r="U4" s="14"/>
      <c r="V4" s="48" t="s">
        <v>50</v>
      </c>
      <c r="W4" s="19"/>
      <c r="X4" s="14"/>
      <c r="Y4" s="48" t="s">
        <v>2</v>
      </c>
      <c r="Z4" s="14"/>
      <c r="AA4" s="48" t="s">
        <v>3</v>
      </c>
      <c r="AB4" s="14"/>
      <c r="AC4" s="14"/>
      <c r="AD4" s="14"/>
      <c r="AE4" s="14"/>
      <c r="AF4" s="14"/>
      <c r="AG4" s="14"/>
      <c r="AH4" s="14"/>
      <c r="AI4" s="14"/>
      <c r="AJ4" s="14"/>
      <c r="AK4" s="16"/>
      <c r="AL4" s="14"/>
      <c r="AM4" s="48" t="s">
        <v>2</v>
      </c>
      <c r="AN4" s="14"/>
      <c r="AO4" s="26"/>
      <c r="AP4" s="48"/>
      <c r="AQ4" s="14"/>
      <c r="AR4" s="14"/>
      <c r="AS4" s="14"/>
      <c r="AT4" s="14"/>
      <c r="AU4" s="14"/>
      <c r="AV4" s="48" t="s">
        <v>2</v>
      </c>
      <c r="AW4" s="14"/>
      <c r="AX4" s="14"/>
      <c r="AY4" s="14"/>
      <c r="AZ4" s="48" t="s">
        <v>3</v>
      </c>
      <c r="BA4" s="14"/>
      <c r="BB4" s="48" t="s">
        <v>66</v>
      </c>
      <c r="BC4" s="14"/>
      <c r="BD4" s="14"/>
      <c r="BE4" s="14"/>
      <c r="BF4" s="48"/>
      <c r="BG4" s="14"/>
      <c r="BH4" s="14"/>
      <c r="BI4" s="14"/>
      <c r="BJ4" s="14"/>
      <c r="BK4" s="14"/>
      <c r="BL4" s="14"/>
      <c r="BM4" s="14"/>
      <c r="BN4" s="48" t="s">
        <v>2</v>
      </c>
      <c r="BO4" s="14"/>
      <c r="BP4" s="14"/>
      <c r="BQ4" s="48" t="s">
        <v>33</v>
      </c>
      <c r="BR4" s="14"/>
      <c r="BS4" s="48" t="s">
        <v>3</v>
      </c>
      <c r="BT4" s="48"/>
      <c r="BU4" s="14"/>
      <c r="BV4" s="48" t="s">
        <v>6</v>
      </c>
      <c r="BW4" s="48"/>
      <c r="BX4" s="14"/>
      <c r="BY4" s="48" t="s">
        <v>50</v>
      </c>
      <c r="BZ4" s="14"/>
      <c r="CA4" s="14"/>
      <c r="CB4" s="48" t="s">
        <v>14</v>
      </c>
      <c r="CC4" s="14"/>
      <c r="CD4" s="14"/>
      <c r="CE4" s="14"/>
      <c r="CF4" s="80" t="s">
        <v>50</v>
      </c>
      <c r="CG4" s="10"/>
      <c r="CH4" s="10"/>
      <c r="CI4" s="10"/>
      <c r="CJ4" s="80"/>
      <c r="CK4" s="10"/>
      <c r="CL4" s="80" t="s">
        <v>3</v>
      </c>
      <c r="CM4" s="10"/>
      <c r="CN4" s="10"/>
      <c r="CO4" s="48" t="s">
        <v>2</v>
      </c>
      <c r="CP4" s="10"/>
      <c r="CQ4" s="10"/>
      <c r="CR4" s="10"/>
      <c r="CS4" s="10">
        <v>4</v>
      </c>
      <c r="CT4" s="10">
        <v>4</v>
      </c>
      <c r="CU4" s="10">
        <v>0</v>
      </c>
      <c r="CV4" s="10">
        <v>0</v>
      </c>
      <c r="CW4" s="10">
        <v>1</v>
      </c>
      <c r="CX4" s="10">
        <v>1</v>
      </c>
      <c r="CY4" s="10">
        <v>0</v>
      </c>
      <c r="CZ4" s="10">
        <v>3</v>
      </c>
      <c r="DA4" s="10">
        <v>1</v>
      </c>
      <c r="DB4" s="10">
        <v>1</v>
      </c>
      <c r="DC4" s="94">
        <f t="shared" ref="DC4:DC17" si="0">(CS4*54)/100</f>
        <v>2.16</v>
      </c>
      <c r="DD4" s="94">
        <f t="shared" ref="DD4:DD17" si="1">(CT4*90)/100</f>
        <v>3.6</v>
      </c>
      <c r="DE4" s="67"/>
      <c r="DF4" s="67"/>
      <c r="DG4" s="67"/>
      <c r="DH4" s="67"/>
      <c r="DI4" s="67"/>
      <c r="DJ4" s="67"/>
      <c r="DK4" s="94">
        <f t="shared" ref="DK4:DK17" si="2">(CW4*45)/100</f>
        <v>0.45</v>
      </c>
      <c r="DL4" s="94">
        <f t="shared" ref="DL4:DL17" si="3">(DB4*54)/100</f>
        <v>0.54</v>
      </c>
      <c r="DM4" s="94">
        <f t="shared" ref="DM4:DM17" si="4">(CX4*18)/100</f>
        <v>0.18</v>
      </c>
      <c r="DN4" s="94">
        <f t="shared" ref="DN4:DN17" si="5">(CZ4*36)/100</f>
        <v>1.08</v>
      </c>
      <c r="DO4" s="94">
        <f t="shared" ref="DO4:DO17" si="6">(DA4*36)/100</f>
        <v>0.36</v>
      </c>
      <c r="DP4" s="67"/>
      <c r="DQ4" s="67"/>
      <c r="DR4" s="67"/>
      <c r="DS4" s="67"/>
      <c r="DT4" s="67"/>
      <c r="DU4" s="67"/>
      <c r="DV4" s="67"/>
      <c r="DW4" s="67"/>
      <c r="DX4" s="67"/>
      <c r="DY4" s="67"/>
    </row>
    <row r="5" spans="1:129" ht="15.75" customHeight="1">
      <c r="A5" s="11" t="s">
        <v>17</v>
      </c>
      <c r="B5" s="12" t="s">
        <v>12</v>
      </c>
      <c r="D5" s="17" t="s">
        <v>81</v>
      </c>
      <c r="E5" s="14"/>
      <c r="F5" s="14"/>
      <c r="G5" s="14"/>
      <c r="H5" s="14"/>
      <c r="I5" s="14"/>
      <c r="J5" s="14"/>
      <c r="K5" s="14"/>
      <c r="L5" s="48" t="s">
        <v>2</v>
      </c>
      <c r="M5" s="14"/>
      <c r="N5" s="14"/>
      <c r="O5" s="14"/>
      <c r="P5" s="14"/>
      <c r="Q5" s="14"/>
      <c r="R5" s="14"/>
      <c r="S5" s="19"/>
      <c r="T5" s="14"/>
      <c r="U5" s="14"/>
      <c r="V5" s="48" t="s">
        <v>50</v>
      </c>
      <c r="W5" s="19"/>
      <c r="X5" s="14"/>
      <c r="Y5" s="48" t="s">
        <v>2</v>
      </c>
      <c r="Z5" s="14"/>
      <c r="AA5" s="48" t="s">
        <v>3</v>
      </c>
      <c r="AB5" s="14"/>
      <c r="AC5" s="14"/>
      <c r="AD5" s="14"/>
      <c r="AE5" s="14"/>
      <c r="AF5" s="14"/>
      <c r="AG5" s="14"/>
      <c r="AH5" s="14"/>
      <c r="AI5" s="14"/>
      <c r="AJ5" s="14"/>
      <c r="AK5" s="16"/>
      <c r="AL5" s="14"/>
      <c r="AM5" s="48" t="s">
        <v>2</v>
      </c>
      <c r="AN5" s="14"/>
      <c r="AO5" s="26"/>
      <c r="AP5" s="48"/>
      <c r="AQ5" s="14"/>
      <c r="AR5" s="14"/>
      <c r="AS5" s="14"/>
      <c r="AT5" s="14"/>
      <c r="AU5" s="14"/>
      <c r="AV5" s="48" t="s">
        <v>2</v>
      </c>
      <c r="AW5" s="14"/>
      <c r="AX5" s="14"/>
      <c r="AY5" s="14"/>
      <c r="AZ5" s="48" t="s">
        <v>3</v>
      </c>
      <c r="BA5" s="14"/>
      <c r="BB5" s="48" t="s">
        <v>66</v>
      </c>
      <c r="BC5" s="14"/>
      <c r="BD5" s="14"/>
      <c r="BE5" s="14"/>
      <c r="BF5" s="48"/>
      <c r="BG5" s="14"/>
      <c r="BH5" s="14"/>
      <c r="BI5" s="14"/>
      <c r="BJ5" s="14"/>
      <c r="BK5" s="14"/>
      <c r="BL5" s="14"/>
      <c r="BM5" s="14"/>
      <c r="BN5" s="48" t="s">
        <v>2</v>
      </c>
      <c r="BO5" s="14"/>
      <c r="BP5" s="14"/>
      <c r="BQ5" s="48" t="s">
        <v>33</v>
      </c>
      <c r="BR5" s="14"/>
      <c r="BS5" s="48" t="s">
        <v>3</v>
      </c>
      <c r="BT5" s="48"/>
      <c r="BU5" s="14"/>
      <c r="BV5" s="48" t="s">
        <v>6</v>
      </c>
      <c r="BW5" s="48"/>
      <c r="BX5" s="14"/>
      <c r="BY5" s="48" t="s">
        <v>50</v>
      </c>
      <c r="BZ5" s="14"/>
      <c r="CA5" s="14"/>
      <c r="CB5" s="48" t="s">
        <v>14</v>
      </c>
      <c r="CC5" s="14"/>
      <c r="CD5" s="14"/>
      <c r="CE5" s="14"/>
      <c r="CF5" s="80" t="s">
        <v>50</v>
      </c>
      <c r="CG5" s="10"/>
      <c r="CH5" s="10"/>
      <c r="CI5" s="10"/>
      <c r="CJ5" s="80"/>
      <c r="CK5" s="10"/>
      <c r="CL5" s="80" t="s">
        <v>3</v>
      </c>
      <c r="CM5" s="10"/>
      <c r="CN5" s="10"/>
      <c r="CO5" s="48" t="s">
        <v>2</v>
      </c>
      <c r="CP5" s="10"/>
      <c r="CQ5" s="10"/>
      <c r="CR5" s="10"/>
      <c r="CS5" s="10">
        <v>4</v>
      </c>
      <c r="CT5" s="10">
        <v>4</v>
      </c>
      <c r="CU5" s="10">
        <v>0</v>
      </c>
      <c r="CV5" s="10">
        <v>0</v>
      </c>
      <c r="CW5" s="10">
        <v>1</v>
      </c>
      <c r="CX5" s="10">
        <v>1</v>
      </c>
      <c r="CY5" s="10">
        <v>0</v>
      </c>
      <c r="CZ5" s="10">
        <v>3</v>
      </c>
      <c r="DA5" s="10">
        <v>1</v>
      </c>
      <c r="DB5" s="10">
        <v>1</v>
      </c>
      <c r="DC5" s="94">
        <f t="shared" si="0"/>
        <v>2.16</v>
      </c>
      <c r="DD5" s="94">
        <f t="shared" si="1"/>
        <v>3.6</v>
      </c>
      <c r="DE5" s="67"/>
      <c r="DF5" s="67"/>
      <c r="DG5" s="67"/>
      <c r="DH5" s="67"/>
      <c r="DI5" s="67"/>
      <c r="DJ5" s="67"/>
      <c r="DK5" s="94">
        <f t="shared" si="2"/>
        <v>0.45</v>
      </c>
      <c r="DL5" s="94">
        <f t="shared" si="3"/>
        <v>0.54</v>
      </c>
      <c r="DM5" s="94">
        <f t="shared" si="4"/>
        <v>0.18</v>
      </c>
      <c r="DN5" s="94">
        <f t="shared" si="5"/>
        <v>1.08</v>
      </c>
      <c r="DO5" s="94">
        <f t="shared" si="6"/>
        <v>0.36</v>
      </c>
      <c r="DP5" s="67"/>
      <c r="DQ5" s="67"/>
      <c r="DR5" s="67"/>
      <c r="DS5" s="67"/>
      <c r="DT5" s="67"/>
      <c r="DU5" s="67"/>
      <c r="DV5" s="67"/>
      <c r="DW5" s="67"/>
      <c r="DX5" s="67"/>
      <c r="DY5" s="67"/>
    </row>
    <row r="6" spans="1:129" ht="15.75" customHeight="1">
      <c r="A6" s="11" t="s">
        <v>19</v>
      </c>
      <c r="B6" s="12" t="s">
        <v>13</v>
      </c>
      <c r="D6" s="17" t="s">
        <v>82</v>
      </c>
      <c r="E6" s="14"/>
      <c r="F6" s="14"/>
      <c r="G6" s="14"/>
      <c r="H6" s="14"/>
      <c r="I6" s="14"/>
      <c r="J6" s="14"/>
      <c r="K6" s="14"/>
      <c r="L6" s="48" t="s">
        <v>2</v>
      </c>
      <c r="M6" s="14"/>
      <c r="N6" s="14"/>
      <c r="O6" s="14"/>
      <c r="P6" s="14"/>
      <c r="Q6" s="14"/>
      <c r="R6" s="14"/>
      <c r="S6" s="19"/>
      <c r="T6" s="14"/>
      <c r="U6" s="14"/>
      <c r="V6" s="48" t="s">
        <v>50</v>
      </c>
      <c r="W6" s="19"/>
      <c r="X6" s="14"/>
      <c r="Y6" s="48" t="s">
        <v>2</v>
      </c>
      <c r="Z6" s="14"/>
      <c r="AA6" s="48" t="s">
        <v>3</v>
      </c>
      <c r="AB6" s="14"/>
      <c r="AC6" s="14"/>
      <c r="AD6" s="14"/>
      <c r="AE6" s="14"/>
      <c r="AF6" s="14"/>
      <c r="AG6" s="14"/>
      <c r="AH6" s="14"/>
      <c r="AI6" s="14"/>
      <c r="AJ6" s="14"/>
      <c r="AK6" s="16"/>
      <c r="AL6" s="14"/>
      <c r="AM6" s="48" t="s">
        <v>2</v>
      </c>
      <c r="AN6" s="14"/>
      <c r="AO6" s="26"/>
      <c r="AP6" s="48"/>
      <c r="AQ6" s="14"/>
      <c r="AR6" s="14"/>
      <c r="AS6" s="14"/>
      <c r="AT6" s="14"/>
      <c r="AU6" s="14"/>
      <c r="AV6" s="48" t="s">
        <v>2</v>
      </c>
      <c r="AW6" s="14"/>
      <c r="AX6" s="14"/>
      <c r="AY6" s="14"/>
      <c r="AZ6" s="48" t="s">
        <v>3</v>
      </c>
      <c r="BA6" s="14"/>
      <c r="BB6" s="48" t="s">
        <v>66</v>
      </c>
      <c r="BC6" s="14"/>
      <c r="BD6" s="14"/>
      <c r="BE6" s="14"/>
      <c r="BF6" s="48"/>
      <c r="BG6" s="14"/>
      <c r="BH6" s="14"/>
      <c r="BI6" s="14"/>
      <c r="BJ6" s="14"/>
      <c r="BK6" s="14"/>
      <c r="BL6" s="14"/>
      <c r="BM6" s="14"/>
      <c r="BN6" s="48" t="s">
        <v>2</v>
      </c>
      <c r="BO6" s="14"/>
      <c r="BP6" s="14"/>
      <c r="BQ6" s="48" t="s">
        <v>33</v>
      </c>
      <c r="BR6" s="14"/>
      <c r="BS6" s="48" t="s">
        <v>3</v>
      </c>
      <c r="BT6" s="48"/>
      <c r="BU6" s="14"/>
      <c r="BV6" s="48" t="s">
        <v>6</v>
      </c>
      <c r="BW6" s="48"/>
      <c r="BX6" s="14"/>
      <c r="BY6" s="48" t="s">
        <v>50</v>
      </c>
      <c r="BZ6" s="14"/>
      <c r="CA6" s="14"/>
      <c r="CB6" s="48" t="s">
        <v>14</v>
      </c>
      <c r="CC6" s="14"/>
      <c r="CD6" s="14"/>
      <c r="CE6" s="14"/>
      <c r="CF6" s="80" t="s">
        <v>50</v>
      </c>
      <c r="CG6" s="10"/>
      <c r="CH6" s="10"/>
      <c r="CI6" s="10"/>
      <c r="CJ6" s="80"/>
      <c r="CK6" s="10"/>
      <c r="CL6" s="80" t="s">
        <v>3</v>
      </c>
      <c r="CM6" s="10"/>
      <c r="CN6" s="10"/>
      <c r="CO6" s="48" t="s">
        <v>2</v>
      </c>
      <c r="CP6" s="10"/>
      <c r="CQ6" s="10"/>
      <c r="CR6" s="10"/>
      <c r="CS6" s="10">
        <v>4</v>
      </c>
      <c r="CT6" s="10">
        <v>4</v>
      </c>
      <c r="CU6" s="10">
        <v>0</v>
      </c>
      <c r="CV6" s="10">
        <v>0</v>
      </c>
      <c r="CW6" s="10">
        <v>1</v>
      </c>
      <c r="CX6" s="10">
        <v>1</v>
      </c>
      <c r="CY6" s="10">
        <v>0</v>
      </c>
      <c r="CZ6" s="10">
        <v>3</v>
      </c>
      <c r="DA6" s="10">
        <v>1</v>
      </c>
      <c r="DB6" s="10">
        <v>1</v>
      </c>
      <c r="DC6" s="94">
        <f t="shared" si="0"/>
        <v>2.16</v>
      </c>
      <c r="DD6" s="94">
        <f t="shared" si="1"/>
        <v>3.6</v>
      </c>
      <c r="DE6" s="67"/>
      <c r="DF6" s="67"/>
      <c r="DG6" s="67"/>
      <c r="DH6" s="67"/>
      <c r="DI6" s="67"/>
      <c r="DJ6" s="67"/>
      <c r="DK6" s="94">
        <f t="shared" si="2"/>
        <v>0.45</v>
      </c>
      <c r="DL6" s="94">
        <f t="shared" si="3"/>
        <v>0.54</v>
      </c>
      <c r="DM6" s="94">
        <f t="shared" si="4"/>
        <v>0.18</v>
      </c>
      <c r="DN6" s="94">
        <f t="shared" si="5"/>
        <v>1.08</v>
      </c>
      <c r="DO6" s="94">
        <f t="shared" si="6"/>
        <v>0.36</v>
      </c>
      <c r="DP6" s="67"/>
      <c r="DQ6" s="67"/>
      <c r="DR6" s="67"/>
      <c r="DS6" s="67"/>
      <c r="DT6" s="67"/>
      <c r="DU6" s="67"/>
      <c r="DV6" s="67"/>
      <c r="DW6" s="67"/>
      <c r="DX6" s="67"/>
      <c r="DY6" s="67"/>
    </row>
    <row r="7" spans="1:129" ht="15.6" customHeight="1">
      <c r="A7" s="11" t="s">
        <v>99</v>
      </c>
      <c r="B7" s="12" t="s">
        <v>14</v>
      </c>
      <c r="C7" s="20" t="s">
        <v>21</v>
      </c>
      <c r="D7" s="17" t="s">
        <v>83</v>
      </c>
      <c r="E7" s="14"/>
      <c r="F7" s="14"/>
      <c r="G7" s="14"/>
      <c r="H7" s="14"/>
      <c r="I7" s="14"/>
      <c r="J7" s="14"/>
      <c r="K7" s="14"/>
      <c r="L7" s="48" t="s">
        <v>2</v>
      </c>
      <c r="M7" s="14"/>
      <c r="N7" s="14"/>
      <c r="O7" s="14"/>
      <c r="P7" s="14"/>
      <c r="Q7" s="14"/>
      <c r="R7" s="14"/>
      <c r="S7" s="19"/>
      <c r="T7" s="14"/>
      <c r="U7" s="14"/>
      <c r="V7" s="48" t="s">
        <v>50</v>
      </c>
      <c r="W7" s="19"/>
      <c r="X7" s="14"/>
      <c r="Y7" s="48" t="s">
        <v>2</v>
      </c>
      <c r="Z7" s="14"/>
      <c r="AA7" s="48" t="s">
        <v>3</v>
      </c>
      <c r="AB7" s="14"/>
      <c r="AC7" s="14"/>
      <c r="AD7" s="14"/>
      <c r="AE7" s="14"/>
      <c r="AF7" s="14"/>
      <c r="AG7" s="14"/>
      <c r="AH7" s="14"/>
      <c r="AI7" s="14"/>
      <c r="AJ7" s="14"/>
      <c r="AK7" s="16"/>
      <c r="AL7" s="14"/>
      <c r="AM7" s="48" t="s">
        <v>2</v>
      </c>
      <c r="AN7" s="14"/>
      <c r="AO7" s="26"/>
      <c r="AP7" s="48"/>
      <c r="AQ7" s="14"/>
      <c r="AR7" s="14"/>
      <c r="AS7" s="14"/>
      <c r="AT7" s="14"/>
      <c r="AU7" s="14"/>
      <c r="AV7" s="48" t="s">
        <v>2</v>
      </c>
      <c r="AW7" s="14"/>
      <c r="AX7" s="14"/>
      <c r="AY7" s="14"/>
      <c r="AZ7" s="48" t="s">
        <v>3</v>
      </c>
      <c r="BA7" s="14"/>
      <c r="BB7" s="48" t="s">
        <v>66</v>
      </c>
      <c r="BC7" s="14"/>
      <c r="BD7" s="14"/>
      <c r="BE7" s="14"/>
      <c r="BF7" s="48"/>
      <c r="BG7" s="14"/>
      <c r="BH7" s="14"/>
      <c r="BI7" s="14"/>
      <c r="BJ7" s="14"/>
      <c r="BK7" s="14"/>
      <c r="BL7" s="14"/>
      <c r="BM7" s="14"/>
      <c r="BN7" s="48" t="s">
        <v>2</v>
      </c>
      <c r="BO7" s="14"/>
      <c r="BP7" s="14"/>
      <c r="BQ7" s="48" t="s">
        <v>33</v>
      </c>
      <c r="BR7" s="14"/>
      <c r="BS7" s="48" t="s">
        <v>3</v>
      </c>
      <c r="BT7" s="48"/>
      <c r="BU7" s="14"/>
      <c r="BV7" s="48" t="s">
        <v>6</v>
      </c>
      <c r="BW7" s="48"/>
      <c r="BX7" s="14"/>
      <c r="BY7" s="48" t="s">
        <v>50</v>
      </c>
      <c r="BZ7" s="14"/>
      <c r="CA7" s="14"/>
      <c r="CB7" s="48" t="s">
        <v>14</v>
      </c>
      <c r="CC7" s="14"/>
      <c r="CD7" s="14"/>
      <c r="CE7" s="14"/>
      <c r="CF7" s="80" t="s">
        <v>50</v>
      </c>
      <c r="CG7" s="10"/>
      <c r="CH7" s="10"/>
      <c r="CI7" s="10"/>
      <c r="CJ7" s="80"/>
      <c r="CK7" s="10"/>
      <c r="CL7" s="80" t="s">
        <v>3</v>
      </c>
      <c r="CM7" s="10"/>
      <c r="CN7" s="10"/>
      <c r="CO7" s="48" t="s">
        <v>2</v>
      </c>
      <c r="CP7" s="10"/>
      <c r="CQ7" s="10"/>
      <c r="CR7" s="10"/>
      <c r="CS7" s="10">
        <v>4</v>
      </c>
      <c r="CT7" s="10">
        <v>4</v>
      </c>
      <c r="CU7" s="10">
        <v>0</v>
      </c>
      <c r="CV7" s="10">
        <v>0</v>
      </c>
      <c r="CW7" s="10">
        <v>1</v>
      </c>
      <c r="CX7" s="10">
        <v>1</v>
      </c>
      <c r="CY7" s="10">
        <v>0</v>
      </c>
      <c r="CZ7" s="10">
        <v>3</v>
      </c>
      <c r="DA7" s="10">
        <v>1</v>
      </c>
      <c r="DB7" s="10">
        <v>1</v>
      </c>
      <c r="DC7" s="94">
        <f t="shared" si="0"/>
        <v>2.16</v>
      </c>
      <c r="DD7" s="94">
        <f t="shared" si="1"/>
        <v>3.6</v>
      </c>
      <c r="DE7" s="67"/>
      <c r="DF7" s="67"/>
      <c r="DG7" s="67"/>
      <c r="DH7" s="67"/>
      <c r="DI7" s="67"/>
      <c r="DJ7" s="67"/>
      <c r="DK7" s="94">
        <f t="shared" si="2"/>
        <v>0.45</v>
      </c>
      <c r="DL7" s="94">
        <f t="shared" si="3"/>
        <v>0.54</v>
      </c>
      <c r="DM7" s="94">
        <f t="shared" si="4"/>
        <v>0.18</v>
      </c>
      <c r="DN7" s="94">
        <f t="shared" si="5"/>
        <v>1.08</v>
      </c>
      <c r="DO7" s="94">
        <f t="shared" si="6"/>
        <v>0.36</v>
      </c>
      <c r="DP7" s="67"/>
      <c r="DQ7" s="67"/>
      <c r="DR7" s="67"/>
      <c r="DS7" s="67"/>
      <c r="DT7" s="67"/>
      <c r="DU7" s="67"/>
      <c r="DV7" s="67"/>
      <c r="DW7" s="67"/>
      <c r="DX7" s="67"/>
      <c r="DY7" s="67"/>
    </row>
    <row r="8" spans="1:129" ht="15.75" customHeight="1">
      <c r="A8" s="11" t="s">
        <v>9</v>
      </c>
      <c r="B8" s="12" t="s">
        <v>3</v>
      </c>
      <c r="C8" s="20"/>
      <c r="D8" s="17" t="s">
        <v>84</v>
      </c>
      <c r="E8" s="14"/>
      <c r="F8" s="14"/>
      <c r="G8" s="14"/>
      <c r="H8" s="14"/>
      <c r="I8" s="14"/>
      <c r="J8" s="14"/>
      <c r="K8" s="14"/>
      <c r="L8" s="48" t="s">
        <v>2</v>
      </c>
      <c r="M8" s="14"/>
      <c r="N8" s="14"/>
      <c r="O8" s="14"/>
      <c r="P8" s="14"/>
      <c r="Q8" s="14"/>
      <c r="R8" s="14"/>
      <c r="S8" s="19"/>
      <c r="T8" s="14"/>
      <c r="U8" s="14"/>
      <c r="V8" s="48" t="s">
        <v>50</v>
      </c>
      <c r="W8" s="19"/>
      <c r="X8" s="14"/>
      <c r="Y8" s="48" t="s">
        <v>2</v>
      </c>
      <c r="Z8" s="14"/>
      <c r="AA8" s="48" t="s">
        <v>3</v>
      </c>
      <c r="AB8" s="14"/>
      <c r="AC8" s="14"/>
      <c r="AD8" s="14"/>
      <c r="AE8" s="14"/>
      <c r="AF8" s="14"/>
      <c r="AG8" s="14"/>
      <c r="AH8" s="14"/>
      <c r="AI8" s="14"/>
      <c r="AJ8" s="14"/>
      <c r="AK8" s="16"/>
      <c r="AL8" s="14"/>
      <c r="AM8" s="48" t="s">
        <v>2</v>
      </c>
      <c r="AN8" s="14"/>
      <c r="AO8" s="26"/>
      <c r="AP8" s="48"/>
      <c r="AQ8" s="14"/>
      <c r="AR8" s="14"/>
      <c r="AS8" s="14"/>
      <c r="AT8" s="14"/>
      <c r="AU8" s="14"/>
      <c r="AV8" s="48" t="s">
        <v>2</v>
      </c>
      <c r="AW8" s="14"/>
      <c r="AX8" s="14"/>
      <c r="AY8" s="14"/>
      <c r="AZ8" s="48" t="s">
        <v>3</v>
      </c>
      <c r="BA8" s="14"/>
      <c r="BB8" s="48" t="s">
        <v>66</v>
      </c>
      <c r="BC8" s="14"/>
      <c r="BD8" s="14"/>
      <c r="BE8" s="14"/>
      <c r="BF8" s="48"/>
      <c r="BG8" s="14"/>
      <c r="BH8" s="14"/>
      <c r="BI8" s="14"/>
      <c r="BJ8" s="14"/>
      <c r="BK8" s="14"/>
      <c r="BL8" s="14"/>
      <c r="BM8" s="14"/>
      <c r="BN8" s="48" t="s">
        <v>2</v>
      </c>
      <c r="BO8" s="14"/>
      <c r="BP8" s="14"/>
      <c r="BQ8" s="48" t="s">
        <v>33</v>
      </c>
      <c r="BR8" s="14"/>
      <c r="BS8" s="48" t="s">
        <v>3</v>
      </c>
      <c r="BT8" s="48"/>
      <c r="BU8" s="14"/>
      <c r="BV8" s="48" t="s">
        <v>6</v>
      </c>
      <c r="BW8" s="48"/>
      <c r="BX8" s="14"/>
      <c r="BY8" s="48" t="s">
        <v>50</v>
      </c>
      <c r="BZ8" s="14"/>
      <c r="CA8" s="14"/>
      <c r="CB8" s="48" t="s">
        <v>14</v>
      </c>
      <c r="CC8" s="14"/>
      <c r="CD8" s="14"/>
      <c r="CE8" s="14"/>
      <c r="CF8" s="80" t="s">
        <v>50</v>
      </c>
      <c r="CG8" s="10"/>
      <c r="CH8" s="10"/>
      <c r="CI8" s="10"/>
      <c r="CJ8" s="80"/>
      <c r="CK8" s="10"/>
      <c r="CL8" s="80" t="s">
        <v>3</v>
      </c>
      <c r="CM8" s="10"/>
      <c r="CN8" s="10"/>
      <c r="CO8" s="48" t="s">
        <v>2</v>
      </c>
      <c r="CP8" s="10"/>
      <c r="CQ8" s="10"/>
      <c r="CR8" s="10"/>
      <c r="CS8" s="10">
        <v>4</v>
      </c>
      <c r="CT8" s="10">
        <v>4</v>
      </c>
      <c r="CU8" s="10">
        <v>0</v>
      </c>
      <c r="CV8" s="10">
        <v>0</v>
      </c>
      <c r="CW8" s="10">
        <v>1</v>
      </c>
      <c r="CX8" s="10">
        <v>1</v>
      </c>
      <c r="CY8" s="10">
        <v>0</v>
      </c>
      <c r="CZ8" s="10">
        <v>3</v>
      </c>
      <c r="DA8" s="10">
        <v>1</v>
      </c>
      <c r="DB8" s="10">
        <v>1</v>
      </c>
      <c r="DC8" s="94">
        <f t="shared" si="0"/>
        <v>2.16</v>
      </c>
      <c r="DD8" s="94">
        <f t="shared" si="1"/>
        <v>3.6</v>
      </c>
      <c r="DE8" s="67"/>
      <c r="DF8" s="67"/>
      <c r="DG8" s="67"/>
      <c r="DH8" s="67"/>
      <c r="DI8" s="67"/>
      <c r="DJ8" s="67"/>
      <c r="DK8" s="94">
        <f t="shared" si="2"/>
        <v>0.45</v>
      </c>
      <c r="DL8" s="94">
        <f t="shared" si="3"/>
        <v>0.54</v>
      </c>
      <c r="DM8" s="94">
        <f t="shared" si="4"/>
        <v>0.18</v>
      </c>
      <c r="DN8" s="94">
        <f t="shared" si="5"/>
        <v>1.08</v>
      </c>
      <c r="DO8" s="94">
        <f t="shared" si="6"/>
        <v>0.36</v>
      </c>
      <c r="DP8" s="67"/>
      <c r="DQ8" s="67"/>
      <c r="DR8" s="67"/>
      <c r="DS8" s="67"/>
      <c r="DT8" s="67"/>
      <c r="DU8" s="67"/>
      <c r="DV8" s="67"/>
      <c r="DW8" s="67"/>
      <c r="DX8" s="67"/>
      <c r="DY8" s="67"/>
    </row>
    <row r="9" spans="1:129" ht="15.75" customHeight="1">
      <c r="A9" s="11" t="s">
        <v>24</v>
      </c>
      <c r="B9" s="12" t="s">
        <v>6</v>
      </c>
      <c r="D9" s="17" t="s">
        <v>85</v>
      </c>
      <c r="E9" s="14"/>
      <c r="F9" s="14"/>
      <c r="G9" s="14"/>
      <c r="H9" s="14"/>
      <c r="I9" s="14"/>
      <c r="J9" s="14"/>
      <c r="K9" s="14"/>
      <c r="L9" s="48" t="s">
        <v>2</v>
      </c>
      <c r="M9" s="14"/>
      <c r="N9" s="14"/>
      <c r="O9" s="14"/>
      <c r="P9" s="14"/>
      <c r="Q9" s="14"/>
      <c r="R9" s="14"/>
      <c r="S9" s="19"/>
      <c r="T9" s="14"/>
      <c r="U9" s="14"/>
      <c r="V9" s="48" t="s">
        <v>50</v>
      </c>
      <c r="W9" s="19"/>
      <c r="X9" s="14"/>
      <c r="Y9" s="48" t="s">
        <v>2</v>
      </c>
      <c r="Z9" s="14"/>
      <c r="AA9" s="48" t="s">
        <v>3</v>
      </c>
      <c r="AB9" s="14"/>
      <c r="AC9" s="14"/>
      <c r="AD9" s="14"/>
      <c r="AE9" s="14"/>
      <c r="AF9" s="14"/>
      <c r="AG9" s="14"/>
      <c r="AH9" s="14"/>
      <c r="AI9" s="14"/>
      <c r="AJ9" s="14"/>
      <c r="AK9" s="16"/>
      <c r="AL9" s="14"/>
      <c r="AM9" s="48" t="s">
        <v>2</v>
      </c>
      <c r="AN9" s="14"/>
      <c r="AO9" s="26"/>
      <c r="AP9" s="48"/>
      <c r="AQ9" s="14"/>
      <c r="AR9" s="14"/>
      <c r="AS9" s="14"/>
      <c r="AT9" s="14"/>
      <c r="AU9" s="14"/>
      <c r="AV9" s="48" t="s">
        <v>2</v>
      </c>
      <c r="AW9" s="14"/>
      <c r="AX9" s="14"/>
      <c r="AY9" s="14"/>
      <c r="AZ9" s="48" t="s">
        <v>3</v>
      </c>
      <c r="BA9" s="14"/>
      <c r="BB9" s="48" t="s">
        <v>66</v>
      </c>
      <c r="BC9" s="14"/>
      <c r="BD9" s="14"/>
      <c r="BE9" s="14"/>
      <c r="BF9" s="48"/>
      <c r="BG9" s="14"/>
      <c r="BH9" s="14"/>
      <c r="BI9" s="14"/>
      <c r="BJ9" s="14"/>
      <c r="BK9" s="14"/>
      <c r="BL9" s="14"/>
      <c r="BM9" s="14"/>
      <c r="BN9" s="48" t="s">
        <v>2</v>
      </c>
      <c r="BO9" s="14"/>
      <c r="BP9" s="14"/>
      <c r="BQ9" s="48" t="s">
        <v>33</v>
      </c>
      <c r="BR9" s="14"/>
      <c r="BS9" s="48" t="s">
        <v>3</v>
      </c>
      <c r="BT9" s="48"/>
      <c r="BU9" s="14"/>
      <c r="BV9" s="48" t="s">
        <v>6</v>
      </c>
      <c r="BW9" s="48"/>
      <c r="BX9" s="14"/>
      <c r="BY9" s="48" t="s">
        <v>50</v>
      </c>
      <c r="BZ9" s="14"/>
      <c r="CA9" s="14"/>
      <c r="CB9" s="48" t="s">
        <v>14</v>
      </c>
      <c r="CC9" s="14"/>
      <c r="CD9" s="14"/>
      <c r="CE9" s="14"/>
      <c r="CF9" s="80" t="s">
        <v>50</v>
      </c>
      <c r="CG9" s="10"/>
      <c r="CH9" s="10"/>
      <c r="CI9" s="10"/>
      <c r="CJ9" s="80"/>
      <c r="CK9" s="10"/>
      <c r="CL9" s="80" t="s">
        <v>3</v>
      </c>
      <c r="CM9" s="10"/>
      <c r="CN9" s="10"/>
      <c r="CO9" s="48" t="s">
        <v>2</v>
      </c>
      <c r="CP9" s="10"/>
      <c r="CQ9" s="10"/>
      <c r="CR9" s="10"/>
      <c r="CS9" s="10">
        <v>4</v>
      </c>
      <c r="CT9" s="10">
        <v>4</v>
      </c>
      <c r="CU9" s="10">
        <v>0</v>
      </c>
      <c r="CV9" s="10">
        <v>0</v>
      </c>
      <c r="CW9" s="10">
        <v>1</v>
      </c>
      <c r="CX9" s="10">
        <v>1</v>
      </c>
      <c r="CY9" s="10">
        <v>0</v>
      </c>
      <c r="CZ9" s="10">
        <v>3</v>
      </c>
      <c r="DA9" s="10">
        <v>1</v>
      </c>
      <c r="DB9" s="10">
        <v>1</v>
      </c>
      <c r="DC9" s="94">
        <f t="shared" si="0"/>
        <v>2.16</v>
      </c>
      <c r="DD9" s="94">
        <f t="shared" si="1"/>
        <v>3.6</v>
      </c>
      <c r="DE9" s="67"/>
      <c r="DF9" s="67"/>
      <c r="DG9" s="67"/>
      <c r="DH9" s="67"/>
      <c r="DI9" s="67"/>
      <c r="DJ9" s="67"/>
      <c r="DK9" s="94">
        <f t="shared" si="2"/>
        <v>0.45</v>
      </c>
      <c r="DL9" s="94">
        <f t="shared" si="3"/>
        <v>0.54</v>
      </c>
      <c r="DM9" s="94">
        <f t="shared" si="4"/>
        <v>0.18</v>
      </c>
      <c r="DN9" s="94">
        <f t="shared" si="5"/>
        <v>1.08</v>
      </c>
      <c r="DO9" s="94">
        <f t="shared" si="6"/>
        <v>0.36</v>
      </c>
      <c r="DP9" s="67"/>
      <c r="DQ9" s="67"/>
      <c r="DR9" s="67"/>
      <c r="DS9" s="67"/>
      <c r="DT9" s="67"/>
      <c r="DU9" s="67"/>
      <c r="DV9" s="67"/>
      <c r="DW9" s="67"/>
      <c r="DX9" s="67"/>
      <c r="DY9" s="67"/>
    </row>
    <row r="10" spans="1:129" ht="15.75" customHeight="1">
      <c r="A10" s="11" t="s">
        <v>41</v>
      </c>
      <c r="B10" s="12" t="s">
        <v>33</v>
      </c>
      <c r="C10" s="20"/>
      <c r="D10" s="17" t="s">
        <v>86</v>
      </c>
      <c r="E10" s="14"/>
      <c r="F10" s="14"/>
      <c r="G10" s="14"/>
      <c r="H10" s="14"/>
      <c r="I10" s="14"/>
      <c r="J10" s="14"/>
      <c r="K10" s="14"/>
      <c r="L10" s="48" t="s">
        <v>2</v>
      </c>
      <c r="M10" s="14"/>
      <c r="N10" s="14"/>
      <c r="O10" s="14"/>
      <c r="P10" s="14"/>
      <c r="Q10" s="14"/>
      <c r="R10" s="14"/>
      <c r="S10" s="19"/>
      <c r="T10" s="14"/>
      <c r="U10" s="14"/>
      <c r="V10" s="48" t="s">
        <v>50</v>
      </c>
      <c r="W10" s="19"/>
      <c r="X10" s="14"/>
      <c r="Y10" s="48" t="s">
        <v>2</v>
      </c>
      <c r="Z10" s="14"/>
      <c r="AA10" s="48" t="s">
        <v>3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6"/>
      <c r="AL10" s="14"/>
      <c r="AM10" s="48" t="s">
        <v>2</v>
      </c>
      <c r="AN10" s="14"/>
      <c r="AO10" s="26"/>
      <c r="AP10" s="48"/>
      <c r="AQ10" s="14"/>
      <c r="AR10" s="14"/>
      <c r="AS10" s="14"/>
      <c r="AT10" s="14"/>
      <c r="AU10" s="14"/>
      <c r="AV10" s="48" t="s">
        <v>2</v>
      </c>
      <c r="AW10" s="14"/>
      <c r="AX10" s="14"/>
      <c r="AY10" s="14"/>
      <c r="AZ10" s="48" t="s">
        <v>3</v>
      </c>
      <c r="BA10" s="14"/>
      <c r="BB10" s="48" t="s">
        <v>66</v>
      </c>
      <c r="BC10" s="14"/>
      <c r="BD10" s="14"/>
      <c r="BE10" s="14"/>
      <c r="BF10" s="48"/>
      <c r="BG10" s="14"/>
      <c r="BH10" s="14"/>
      <c r="BI10" s="14"/>
      <c r="BJ10" s="14"/>
      <c r="BK10" s="14"/>
      <c r="BL10" s="14"/>
      <c r="BM10" s="14"/>
      <c r="BN10" s="48" t="s">
        <v>2</v>
      </c>
      <c r="BO10" s="14"/>
      <c r="BP10" s="14"/>
      <c r="BQ10" s="48" t="s">
        <v>33</v>
      </c>
      <c r="BR10" s="14"/>
      <c r="BS10" s="48" t="s">
        <v>3</v>
      </c>
      <c r="BT10" s="48"/>
      <c r="BU10" s="14"/>
      <c r="BV10" s="48" t="s">
        <v>6</v>
      </c>
      <c r="BW10" s="48"/>
      <c r="BX10" s="14"/>
      <c r="BY10" s="48" t="s">
        <v>50</v>
      </c>
      <c r="BZ10" s="14"/>
      <c r="CA10" s="14"/>
      <c r="CB10" s="48" t="s">
        <v>14</v>
      </c>
      <c r="CC10" s="14"/>
      <c r="CD10" s="14"/>
      <c r="CE10" s="14"/>
      <c r="CF10" s="80" t="s">
        <v>50</v>
      </c>
      <c r="CG10" s="10"/>
      <c r="CH10" s="10"/>
      <c r="CI10" s="10"/>
      <c r="CJ10" s="80"/>
      <c r="CK10" s="10"/>
      <c r="CL10" s="80" t="s">
        <v>3</v>
      </c>
      <c r="CM10" s="10"/>
      <c r="CN10" s="10"/>
      <c r="CO10" s="48" t="s">
        <v>2</v>
      </c>
      <c r="CP10" s="10"/>
      <c r="CQ10" s="10"/>
      <c r="CR10" s="10"/>
      <c r="CS10" s="10">
        <v>4</v>
      </c>
      <c r="CT10" s="10">
        <v>4</v>
      </c>
      <c r="CU10" s="10">
        <v>0</v>
      </c>
      <c r="CV10" s="10">
        <v>0</v>
      </c>
      <c r="CW10" s="10">
        <v>1</v>
      </c>
      <c r="CX10" s="10">
        <v>1</v>
      </c>
      <c r="CY10" s="10">
        <v>0</v>
      </c>
      <c r="CZ10" s="10">
        <v>3</v>
      </c>
      <c r="DA10" s="10">
        <v>1</v>
      </c>
      <c r="DB10" s="10">
        <v>1</v>
      </c>
      <c r="DC10" s="94">
        <f t="shared" si="0"/>
        <v>2.16</v>
      </c>
      <c r="DD10" s="94">
        <f t="shared" si="1"/>
        <v>3.6</v>
      </c>
      <c r="DE10" s="67"/>
      <c r="DF10" s="67"/>
      <c r="DG10" s="67"/>
      <c r="DH10" s="67"/>
      <c r="DI10" s="67"/>
      <c r="DJ10" s="67"/>
      <c r="DK10" s="94">
        <f t="shared" si="2"/>
        <v>0.45</v>
      </c>
      <c r="DL10" s="94">
        <f t="shared" si="3"/>
        <v>0.54</v>
      </c>
      <c r="DM10" s="94">
        <f t="shared" si="4"/>
        <v>0.18</v>
      </c>
      <c r="DN10" s="94">
        <f t="shared" si="5"/>
        <v>1.08</v>
      </c>
      <c r="DO10" s="94">
        <f t="shared" si="6"/>
        <v>0.36</v>
      </c>
      <c r="DP10" s="67"/>
      <c r="DQ10" s="67"/>
      <c r="DR10" s="67"/>
      <c r="DS10" s="67"/>
      <c r="DT10" s="67"/>
      <c r="DU10" s="67"/>
      <c r="DV10" s="67"/>
      <c r="DW10" s="67"/>
      <c r="DX10" s="67"/>
      <c r="DY10" s="67"/>
    </row>
    <row r="11" spans="1:129" ht="15.75" customHeight="1">
      <c r="A11" s="11" t="s">
        <v>59</v>
      </c>
      <c r="B11" s="12" t="s">
        <v>49</v>
      </c>
      <c r="C11" s="20"/>
      <c r="D11" s="17" t="s">
        <v>100</v>
      </c>
      <c r="E11" s="14"/>
      <c r="F11" s="14"/>
      <c r="G11" s="14"/>
      <c r="H11" s="14"/>
      <c r="I11" s="14"/>
      <c r="J11" s="14"/>
      <c r="K11" s="14"/>
      <c r="L11" s="48" t="s">
        <v>2</v>
      </c>
      <c r="M11" s="14"/>
      <c r="N11" s="14"/>
      <c r="O11" s="14"/>
      <c r="P11" s="14"/>
      <c r="Q11" s="14"/>
      <c r="R11" s="14"/>
      <c r="S11" s="19"/>
      <c r="T11" s="14"/>
      <c r="U11" s="14"/>
      <c r="V11" s="48" t="s">
        <v>50</v>
      </c>
      <c r="W11" s="19"/>
      <c r="X11" s="14"/>
      <c r="Y11" s="48" t="s">
        <v>2</v>
      </c>
      <c r="Z11" s="14"/>
      <c r="AA11" s="48" t="s">
        <v>3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6"/>
      <c r="AL11" s="14"/>
      <c r="AM11" s="48" t="s">
        <v>2</v>
      </c>
      <c r="AN11" s="14"/>
      <c r="AO11" s="26"/>
      <c r="AP11" s="48"/>
      <c r="AQ11" s="14"/>
      <c r="AR11" s="14"/>
      <c r="AS11" s="14"/>
      <c r="AT11" s="14"/>
      <c r="AU11" s="14"/>
      <c r="AV11" s="48" t="s">
        <v>2</v>
      </c>
      <c r="AW11" s="14"/>
      <c r="AX11" s="14"/>
      <c r="AY11" s="14"/>
      <c r="AZ11" s="48" t="s">
        <v>3</v>
      </c>
      <c r="BA11" s="14"/>
      <c r="BB11" s="48" t="s">
        <v>66</v>
      </c>
      <c r="BC11" s="14"/>
      <c r="BD11" s="14"/>
      <c r="BE11" s="14"/>
      <c r="BF11" s="48"/>
      <c r="BG11" s="14"/>
      <c r="BH11" s="14"/>
      <c r="BI11" s="14"/>
      <c r="BJ11" s="14"/>
      <c r="BK11" s="14"/>
      <c r="BL11" s="14"/>
      <c r="BM11" s="14"/>
      <c r="BN11" s="48" t="s">
        <v>2</v>
      </c>
      <c r="BO11" s="14"/>
      <c r="BP11" s="14"/>
      <c r="BQ11" s="48" t="s">
        <v>33</v>
      </c>
      <c r="BR11" s="14"/>
      <c r="BS11" s="48" t="s">
        <v>3</v>
      </c>
      <c r="BT11" s="48"/>
      <c r="BU11" s="14"/>
      <c r="BV11" s="48" t="s">
        <v>6</v>
      </c>
      <c r="BW11" s="48"/>
      <c r="BX11" s="14"/>
      <c r="BY11" s="48" t="s">
        <v>50</v>
      </c>
      <c r="BZ11" s="14"/>
      <c r="CA11" s="14"/>
      <c r="CB11" s="48" t="s">
        <v>14</v>
      </c>
      <c r="CC11" s="14"/>
      <c r="CD11" s="14"/>
      <c r="CE11" s="14"/>
      <c r="CF11" s="80" t="s">
        <v>50</v>
      </c>
      <c r="CG11" s="10"/>
      <c r="CH11" s="10"/>
      <c r="CI11" s="10"/>
      <c r="CJ11" s="80"/>
      <c r="CK11" s="10"/>
      <c r="CL11" s="80" t="s">
        <v>3</v>
      </c>
      <c r="CM11" s="10"/>
      <c r="CN11" s="10"/>
      <c r="CO11" s="48" t="s">
        <v>2</v>
      </c>
      <c r="CP11" s="10"/>
      <c r="CQ11" s="10"/>
      <c r="CR11" s="10"/>
      <c r="CS11" s="10">
        <v>4</v>
      </c>
      <c r="CT11" s="10">
        <v>4</v>
      </c>
      <c r="CU11" s="10">
        <v>0</v>
      </c>
      <c r="CV11" s="10">
        <v>0</v>
      </c>
      <c r="CW11" s="10">
        <v>1</v>
      </c>
      <c r="CX11" s="10">
        <v>1</v>
      </c>
      <c r="CY11" s="10">
        <v>0</v>
      </c>
      <c r="CZ11" s="10">
        <v>3</v>
      </c>
      <c r="DA11" s="10">
        <v>1</v>
      </c>
      <c r="DB11" s="10">
        <v>1</v>
      </c>
      <c r="DC11" s="94">
        <f t="shared" si="0"/>
        <v>2.16</v>
      </c>
      <c r="DD11" s="94">
        <f t="shared" si="1"/>
        <v>3.6</v>
      </c>
      <c r="DE11" s="67"/>
      <c r="DF11" s="67"/>
      <c r="DG11" s="67"/>
      <c r="DH11" s="67"/>
      <c r="DI11" s="67"/>
      <c r="DJ11" s="67"/>
      <c r="DK11" s="94">
        <f t="shared" si="2"/>
        <v>0.45</v>
      </c>
      <c r="DL11" s="94">
        <f t="shared" si="3"/>
        <v>0.54</v>
      </c>
      <c r="DM11" s="94">
        <f t="shared" si="4"/>
        <v>0.18</v>
      </c>
      <c r="DN11" s="94">
        <f t="shared" si="5"/>
        <v>1.08</v>
      </c>
      <c r="DO11" s="94">
        <f t="shared" si="6"/>
        <v>0.36</v>
      </c>
      <c r="DP11" s="67"/>
      <c r="DQ11" s="67"/>
      <c r="DR11" s="67"/>
      <c r="DS11" s="67"/>
      <c r="DT11" s="67"/>
      <c r="DU11" s="67"/>
      <c r="DV11" s="67"/>
      <c r="DW11" s="67"/>
      <c r="DX11" s="67"/>
      <c r="DY11" s="67"/>
    </row>
    <row r="12" spans="1:129" ht="15.75" customHeight="1">
      <c r="A12" s="11" t="s">
        <v>61</v>
      </c>
      <c r="B12" s="12" t="s">
        <v>50</v>
      </c>
      <c r="C12" s="20"/>
      <c r="D12" s="17" t="s">
        <v>101</v>
      </c>
      <c r="E12" s="14"/>
      <c r="F12" s="14"/>
      <c r="G12" s="14"/>
      <c r="H12" s="14"/>
      <c r="I12" s="14"/>
      <c r="J12" s="14"/>
      <c r="K12" s="14"/>
      <c r="L12" s="48" t="s">
        <v>2</v>
      </c>
      <c r="M12" s="14"/>
      <c r="N12" s="14"/>
      <c r="O12" s="14"/>
      <c r="P12" s="14"/>
      <c r="Q12" s="14"/>
      <c r="R12" s="14"/>
      <c r="S12" s="19"/>
      <c r="T12" s="14"/>
      <c r="U12" s="14"/>
      <c r="V12" s="48" t="s">
        <v>50</v>
      </c>
      <c r="W12" s="19"/>
      <c r="X12" s="14"/>
      <c r="Y12" s="48" t="s">
        <v>2</v>
      </c>
      <c r="Z12" s="14"/>
      <c r="AA12" s="48" t="s">
        <v>3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6"/>
      <c r="AL12" s="14"/>
      <c r="AM12" s="48" t="s">
        <v>2</v>
      </c>
      <c r="AN12" s="14"/>
      <c r="AO12" s="26"/>
      <c r="AP12" s="48"/>
      <c r="AQ12" s="14"/>
      <c r="AR12" s="14"/>
      <c r="AS12" s="14"/>
      <c r="AT12" s="14"/>
      <c r="AU12" s="14"/>
      <c r="AV12" s="48" t="s">
        <v>2</v>
      </c>
      <c r="AW12" s="14"/>
      <c r="AX12" s="14"/>
      <c r="AY12" s="14"/>
      <c r="AZ12" s="48" t="s">
        <v>3</v>
      </c>
      <c r="BA12" s="14"/>
      <c r="BB12" s="48" t="s">
        <v>66</v>
      </c>
      <c r="BC12" s="14"/>
      <c r="BD12" s="14"/>
      <c r="BE12" s="14"/>
      <c r="BF12" s="48"/>
      <c r="BG12" s="14"/>
      <c r="BH12" s="14"/>
      <c r="BI12" s="14"/>
      <c r="BJ12" s="14"/>
      <c r="BK12" s="14"/>
      <c r="BL12" s="14"/>
      <c r="BM12" s="14"/>
      <c r="BN12" s="48" t="s">
        <v>2</v>
      </c>
      <c r="BO12" s="14"/>
      <c r="BP12" s="14"/>
      <c r="BQ12" s="48" t="s">
        <v>33</v>
      </c>
      <c r="BR12" s="14"/>
      <c r="BS12" s="48" t="s">
        <v>3</v>
      </c>
      <c r="BT12" s="48"/>
      <c r="BU12" s="14"/>
      <c r="BV12" s="48" t="s">
        <v>6</v>
      </c>
      <c r="BW12" s="48"/>
      <c r="BX12" s="14"/>
      <c r="BY12" s="48" t="s">
        <v>50</v>
      </c>
      <c r="BZ12" s="14"/>
      <c r="CA12" s="14"/>
      <c r="CB12" s="48" t="s">
        <v>14</v>
      </c>
      <c r="CC12" s="14"/>
      <c r="CD12" s="14"/>
      <c r="CE12" s="14"/>
      <c r="CF12" s="80" t="s">
        <v>50</v>
      </c>
      <c r="CG12" s="10"/>
      <c r="CH12" s="10"/>
      <c r="CI12" s="10"/>
      <c r="CJ12" s="80"/>
      <c r="CK12" s="10"/>
      <c r="CL12" s="80" t="s">
        <v>3</v>
      </c>
      <c r="CM12" s="10"/>
      <c r="CN12" s="10"/>
      <c r="CO12" s="48" t="s">
        <v>2</v>
      </c>
      <c r="CP12" s="10"/>
      <c r="CQ12" s="10"/>
      <c r="CR12" s="10"/>
      <c r="CS12" s="10">
        <v>4</v>
      </c>
      <c r="CT12" s="10">
        <v>4</v>
      </c>
      <c r="CU12" s="10">
        <v>0</v>
      </c>
      <c r="CV12" s="10">
        <v>0</v>
      </c>
      <c r="CW12" s="10">
        <v>1</v>
      </c>
      <c r="CX12" s="10">
        <v>1</v>
      </c>
      <c r="CY12" s="10">
        <v>0</v>
      </c>
      <c r="CZ12" s="10">
        <v>3</v>
      </c>
      <c r="DA12" s="10">
        <v>1</v>
      </c>
      <c r="DB12" s="10">
        <v>1</v>
      </c>
      <c r="DC12" s="94">
        <f t="shared" si="0"/>
        <v>2.16</v>
      </c>
      <c r="DD12" s="94">
        <f t="shared" si="1"/>
        <v>3.6</v>
      </c>
      <c r="DE12" s="67"/>
      <c r="DF12" s="67"/>
      <c r="DG12" s="67"/>
      <c r="DH12" s="67"/>
      <c r="DI12" s="67"/>
      <c r="DJ12" s="67"/>
      <c r="DK12" s="94">
        <f t="shared" si="2"/>
        <v>0.45</v>
      </c>
      <c r="DL12" s="94">
        <f t="shared" si="3"/>
        <v>0.54</v>
      </c>
      <c r="DM12" s="94">
        <f t="shared" si="4"/>
        <v>0.18</v>
      </c>
      <c r="DN12" s="94">
        <f t="shared" si="5"/>
        <v>1.08</v>
      </c>
      <c r="DO12" s="94">
        <f t="shared" si="6"/>
        <v>0.36</v>
      </c>
      <c r="DP12" s="67"/>
      <c r="DQ12" s="67"/>
      <c r="DR12" s="67"/>
      <c r="DS12" s="67"/>
      <c r="DT12" s="67"/>
      <c r="DU12" s="67"/>
      <c r="DV12" s="67"/>
      <c r="DW12" s="67"/>
      <c r="DX12" s="67"/>
      <c r="DY12" s="67"/>
    </row>
    <row r="13" spans="1:129" ht="15.75" customHeight="1">
      <c r="A13" s="11" t="s">
        <v>77</v>
      </c>
      <c r="B13" s="12" t="s">
        <v>66</v>
      </c>
      <c r="C13" s="20"/>
      <c r="D13" s="17" t="s">
        <v>102</v>
      </c>
      <c r="E13" s="14"/>
      <c r="F13" s="14"/>
      <c r="G13" s="14"/>
      <c r="H13" s="14"/>
      <c r="I13" s="14"/>
      <c r="J13" s="14"/>
      <c r="K13" s="14"/>
      <c r="L13" s="48" t="s">
        <v>2</v>
      </c>
      <c r="M13" s="14"/>
      <c r="N13" s="14"/>
      <c r="O13" s="14"/>
      <c r="P13" s="14"/>
      <c r="Q13" s="14"/>
      <c r="R13" s="14"/>
      <c r="S13" s="19"/>
      <c r="T13" s="14"/>
      <c r="U13" s="16"/>
      <c r="V13" s="48" t="s">
        <v>50</v>
      </c>
      <c r="W13" s="19"/>
      <c r="X13" s="14"/>
      <c r="Y13" s="48" t="s">
        <v>2</v>
      </c>
      <c r="Z13" s="14"/>
      <c r="AA13" s="48" t="s">
        <v>3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6"/>
      <c r="AL13" s="14"/>
      <c r="AM13" s="48" t="s">
        <v>2</v>
      </c>
      <c r="AN13" s="14"/>
      <c r="AO13" s="26"/>
      <c r="AP13" s="48"/>
      <c r="AQ13" s="14"/>
      <c r="AR13" s="14"/>
      <c r="AS13" s="14"/>
      <c r="AT13" s="14"/>
      <c r="AU13" s="14"/>
      <c r="AV13" s="48" t="s">
        <v>2</v>
      </c>
      <c r="AW13" s="14"/>
      <c r="AX13" s="14"/>
      <c r="AY13" s="14"/>
      <c r="AZ13" s="48" t="s">
        <v>3</v>
      </c>
      <c r="BA13" s="14"/>
      <c r="BB13" s="48" t="s">
        <v>66</v>
      </c>
      <c r="BC13" s="14"/>
      <c r="BD13" s="14"/>
      <c r="BE13" s="14"/>
      <c r="BF13" s="48"/>
      <c r="BG13" s="14"/>
      <c r="BH13" s="14"/>
      <c r="BI13" s="14"/>
      <c r="BJ13" s="14"/>
      <c r="BK13" s="14"/>
      <c r="BL13" s="14"/>
      <c r="BM13" s="14"/>
      <c r="BN13" s="48" t="s">
        <v>2</v>
      </c>
      <c r="BO13" s="14"/>
      <c r="BP13" s="14"/>
      <c r="BQ13" s="48" t="s">
        <v>33</v>
      </c>
      <c r="BR13" s="14"/>
      <c r="BS13" s="48" t="s">
        <v>3</v>
      </c>
      <c r="BT13" s="48"/>
      <c r="BU13" s="14"/>
      <c r="BV13" s="48" t="s">
        <v>6</v>
      </c>
      <c r="BW13" s="48"/>
      <c r="BX13" s="14"/>
      <c r="BY13" s="48" t="s">
        <v>50</v>
      </c>
      <c r="BZ13" s="14"/>
      <c r="CA13" s="14"/>
      <c r="CB13" s="48" t="s">
        <v>14</v>
      </c>
      <c r="CC13" s="14"/>
      <c r="CD13" s="14"/>
      <c r="CE13" s="14"/>
      <c r="CF13" s="80" t="s">
        <v>50</v>
      </c>
      <c r="CG13" s="10"/>
      <c r="CH13" s="10"/>
      <c r="CI13" s="10"/>
      <c r="CJ13" s="80"/>
      <c r="CK13" s="10"/>
      <c r="CL13" s="80" t="s">
        <v>3</v>
      </c>
      <c r="CM13" s="10"/>
      <c r="CN13" s="10"/>
      <c r="CO13" s="48" t="s">
        <v>2</v>
      </c>
      <c r="CP13" s="10"/>
      <c r="CQ13" s="10"/>
      <c r="CR13" s="10"/>
      <c r="CS13" s="10">
        <v>4</v>
      </c>
      <c r="CT13" s="10">
        <v>4</v>
      </c>
      <c r="CU13" s="10">
        <v>0</v>
      </c>
      <c r="CV13" s="10">
        <v>0</v>
      </c>
      <c r="CW13" s="10">
        <v>1</v>
      </c>
      <c r="CX13" s="10">
        <v>1</v>
      </c>
      <c r="CY13" s="10">
        <v>0</v>
      </c>
      <c r="CZ13" s="10">
        <v>3</v>
      </c>
      <c r="DA13" s="10">
        <v>1</v>
      </c>
      <c r="DB13" s="10">
        <v>1</v>
      </c>
      <c r="DC13" s="94">
        <f t="shared" si="0"/>
        <v>2.16</v>
      </c>
      <c r="DD13" s="94">
        <f t="shared" si="1"/>
        <v>3.6</v>
      </c>
      <c r="DE13" s="67"/>
      <c r="DF13" s="67"/>
      <c r="DG13" s="67"/>
      <c r="DH13" s="67"/>
      <c r="DI13" s="67"/>
      <c r="DJ13" s="67"/>
      <c r="DK13" s="94">
        <f t="shared" si="2"/>
        <v>0.45</v>
      </c>
      <c r="DL13" s="94">
        <f t="shared" si="3"/>
        <v>0.54</v>
      </c>
      <c r="DM13" s="94">
        <f t="shared" si="4"/>
        <v>0.18</v>
      </c>
      <c r="DN13" s="94">
        <f t="shared" si="5"/>
        <v>1.08</v>
      </c>
      <c r="DO13" s="94">
        <f t="shared" si="6"/>
        <v>0.36</v>
      </c>
      <c r="DP13" s="67"/>
      <c r="DQ13" s="67"/>
      <c r="DR13" s="67"/>
      <c r="DS13" s="67"/>
      <c r="DT13" s="67"/>
      <c r="DU13" s="67"/>
      <c r="DV13" s="67"/>
      <c r="DW13" s="67"/>
      <c r="DX13" s="67"/>
      <c r="DY13" s="67"/>
    </row>
    <row r="14" spans="1:129" ht="18" customHeight="1">
      <c r="A14" s="34" t="s">
        <v>99</v>
      </c>
      <c r="B14" s="35" t="s">
        <v>14</v>
      </c>
      <c r="C14" s="20"/>
      <c r="D14" s="17" t="s">
        <v>103</v>
      </c>
      <c r="E14" s="14"/>
      <c r="F14" s="14"/>
      <c r="G14" s="14"/>
      <c r="H14" s="14"/>
      <c r="I14" s="14"/>
      <c r="J14" s="14"/>
      <c r="K14" s="14"/>
      <c r="L14" s="48" t="s">
        <v>2</v>
      </c>
      <c r="M14" s="14"/>
      <c r="N14" s="14"/>
      <c r="O14" s="14"/>
      <c r="P14" s="14"/>
      <c r="Q14" s="18"/>
      <c r="R14" s="14"/>
      <c r="S14" s="19"/>
      <c r="T14" s="14"/>
      <c r="U14" s="16"/>
      <c r="V14" s="48" t="s">
        <v>50</v>
      </c>
      <c r="W14" s="19"/>
      <c r="X14" s="14"/>
      <c r="Y14" s="48" t="s">
        <v>2</v>
      </c>
      <c r="Z14" s="14"/>
      <c r="AA14" s="48" t="s">
        <v>3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6"/>
      <c r="AL14" s="14"/>
      <c r="AM14" s="48" t="s">
        <v>2</v>
      </c>
      <c r="AN14" s="14"/>
      <c r="AO14" s="26"/>
      <c r="AP14" s="48"/>
      <c r="AQ14" s="14"/>
      <c r="AR14" s="14"/>
      <c r="AS14" s="14"/>
      <c r="AT14" s="14"/>
      <c r="AU14" s="14"/>
      <c r="AV14" s="48" t="s">
        <v>2</v>
      </c>
      <c r="AW14" s="14"/>
      <c r="AX14" s="14"/>
      <c r="AY14" s="14"/>
      <c r="AZ14" s="48" t="s">
        <v>3</v>
      </c>
      <c r="BA14" s="14"/>
      <c r="BB14" s="48" t="s">
        <v>66</v>
      </c>
      <c r="BC14" s="14"/>
      <c r="BD14" s="14"/>
      <c r="BE14" s="14"/>
      <c r="BF14" s="48"/>
      <c r="BG14" s="14"/>
      <c r="BH14" s="14"/>
      <c r="BI14" s="14"/>
      <c r="BJ14" s="14"/>
      <c r="BK14" s="14"/>
      <c r="BL14" s="14"/>
      <c r="BM14" s="14"/>
      <c r="BN14" s="48" t="s">
        <v>2</v>
      </c>
      <c r="BO14" s="14"/>
      <c r="BP14" s="14"/>
      <c r="BQ14" s="48" t="s">
        <v>33</v>
      </c>
      <c r="BR14" s="14"/>
      <c r="BS14" s="48" t="s">
        <v>3</v>
      </c>
      <c r="BT14" s="48"/>
      <c r="BU14" s="14"/>
      <c r="BV14" s="48" t="s">
        <v>6</v>
      </c>
      <c r="BW14" s="48"/>
      <c r="BX14" s="14"/>
      <c r="BY14" s="48" t="s">
        <v>50</v>
      </c>
      <c r="BZ14" s="14"/>
      <c r="CA14" s="14"/>
      <c r="CB14" s="48" t="s">
        <v>14</v>
      </c>
      <c r="CC14" s="14"/>
      <c r="CD14" s="14"/>
      <c r="CE14" s="14"/>
      <c r="CF14" s="80" t="s">
        <v>50</v>
      </c>
      <c r="CG14" s="10"/>
      <c r="CH14" s="10"/>
      <c r="CI14" s="10"/>
      <c r="CJ14" s="80"/>
      <c r="CK14" s="10"/>
      <c r="CL14" s="80" t="s">
        <v>3</v>
      </c>
      <c r="CM14" s="10"/>
      <c r="CN14" s="10"/>
      <c r="CO14" s="48" t="s">
        <v>2</v>
      </c>
      <c r="CP14" s="10"/>
      <c r="CQ14" s="10"/>
      <c r="CR14" s="10"/>
      <c r="CS14" s="10">
        <v>4</v>
      </c>
      <c r="CT14" s="10">
        <v>4</v>
      </c>
      <c r="CU14" s="10">
        <v>0</v>
      </c>
      <c r="CV14" s="10">
        <v>0</v>
      </c>
      <c r="CW14" s="10">
        <v>1</v>
      </c>
      <c r="CX14" s="10">
        <v>1</v>
      </c>
      <c r="CY14" s="10">
        <v>0</v>
      </c>
      <c r="CZ14" s="10">
        <v>3</v>
      </c>
      <c r="DA14" s="10">
        <v>1</v>
      </c>
      <c r="DB14" s="10">
        <v>1</v>
      </c>
      <c r="DC14" s="94">
        <f t="shared" si="0"/>
        <v>2.16</v>
      </c>
      <c r="DD14" s="94">
        <f t="shared" si="1"/>
        <v>3.6</v>
      </c>
      <c r="DE14" s="67"/>
      <c r="DF14" s="67"/>
      <c r="DG14" s="67"/>
      <c r="DH14" s="67"/>
      <c r="DI14" s="67"/>
      <c r="DJ14" s="67"/>
      <c r="DK14" s="94">
        <f t="shared" si="2"/>
        <v>0.45</v>
      </c>
      <c r="DL14" s="94">
        <f t="shared" si="3"/>
        <v>0.54</v>
      </c>
      <c r="DM14" s="94">
        <f t="shared" si="4"/>
        <v>0.18</v>
      </c>
      <c r="DN14" s="94">
        <f t="shared" si="5"/>
        <v>1.08</v>
      </c>
      <c r="DO14" s="94">
        <f t="shared" si="6"/>
        <v>0.36</v>
      </c>
      <c r="DP14" s="67"/>
      <c r="DQ14" s="67"/>
      <c r="DR14" s="67"/>
      <c r="DS14" s="67"/>
      <c r="DT14" s="67"/>
      <c r="DU14" s="67"/>
      <c r="DV14" s="67"/>
      <c r="DW14" s="67"/>
      <c r="DX14" s="67"/>
      <c r="DY14" s="67"/>
    </row>
    <row r="15" spans="1:129" ht="15.75" customHeight="1">
      <c r="A15" s="62"/>
      <c r="B15" s="63"/>
      <c r="C15" s="20"/>
      <c r="D15" s="17" t="s">
        <v>104</v>
      </c>
      <c r="E15" s="14"/>
      <c r="F15" s="14"/>
      <c r="G15" s="14"/>
      <c r="H15" s="14"/>
      <c r="I15" s="14"/>
      <c r="J15" s="14"/>
      <c r="K15" s="18"/>
      <c r="L15" s="48" t="s">
        <v>2</v>
      </c>
      <c r="M15" s="14"/>
      <c r="N15" s="14"/>
      <c r="O15" s="14"/>
      <c r="P15" s="29"/>
      <c r="Q15" s="14"/>
      <c r="R15" s="30"/>
      <c r="S15" s="19"/>
      <c r="T15" s="14"/>
      <c r="U15" s="14"/>
      <c r="V15" s="48" t="s">
        <v>50</v>
      </c>
      <c r="W15" s="19"/>
      <c r="X15" s="14"/>
      <c r="Y15" s="48" t="s">
        <v>2</v>
      </c>
      <c r="Z15" s="14"/>
      <c r="AA15" s="48" t="s">
        <v>3</v>
      </c>
      <c r="AB15" s="14"/>
      <c r="AC15" s="19"/>
      <c r="AD15" s="14"/>
      <c r="AE15" s="14"/>
      <c r="AF15" s="14"/>
      <c r="AG15" s="14"/>
      <c r="AH15" s="14"/>
      <c r="AI15" s="14"/>
      <c r="AJ15" s="14"/>
      <c r="AK15" s="16"/>
      <c r="AL15" s="14"/>
      <c r="AM15" s="48" t="s">
        <v>2</v>
      </c>
      <c r="AN15" s="14"/>
      <c r="AO15" s="26"/>
      <c r="AP15" s="48"/>
      <c r="AQ15" s="14"/>
      <c r="AR15" s="14"/>
      <c r="AS15" s="14"/>
      <c r="AT15" s="14"/>
      <c r="AU15" s="14"/>
      <c r="AV15" s="48" t="s">
        <v>2</v>
      </c>
      <c r="AW15" s="14"/>
      <c r="AX15" s="14"/>
      <c r="AY15" s="14"/>
      <c r="AZ15" s="48" t="s">
        <v>3</v>
      </c>
      <c r="BA15" s="14"/>
      <c r="BB15" s="48" t="s">
        <v>66</v>
      </c>
      <c r="BC15" s="14"/>
      <c r="BD15" s="14"/>
      <c r="BE15" s="14"/>
      <c r="BF15" s="48"/>
      <c r="BG15" s="14"/>
      <c r="BH15" s="14"/>
      <c r="BI15" s="14"/>
      <c r="BJ15" s="14"/>
      <c r="BK15" s="14"/>
      <c r="BL15" s="14"/>
      <c r="BM15" s="14"/>
      <c r="BN15" s="48" t="s">
        <v>2</v>
      </c>
      <c r="BO15" s="14"/>
      <c r="BP15" s="14"/>
      <c r="BQ15" s="48" t="s">
        <v>33</v>
      </c>
      <c r="BR15" s="14"/>
      <c r="BS15" s="48" t="s">
        <v>3</v>
      </c>
      <c r="BT15" s="48"/>
      <c r="BU15" s="14"/>
      <c r="BV15" s="48" t="s">
        <v>6</v>
      </c>
      <c r="BW15" s="48"/>
      <c r="BX15" s="14"/>
      <c r="BY15" s="48" t="s">
        <v>50</v>
      </c>
      <c r="BZ15" s="14"/>
      <c r="CA15" s="14"/>
      <c r="CB15" s="48" t="s">
        <v>14</v>
      </c>
      <c r="CC15" s="14"/>
      <c r="CD15" s="14"/>
      <c r="CE15" s="14"/>
      <c r="CF15" s="80" t="s">
        <v>50</v>
      </c>
      <c r="CG15" s="10"/>
      <c r="CH15" s="10"/>
      <c r="CI15" s="10"/>
      <c r="CJ15" s="80"/>
      <c r="CK15" s="10"/>
      <c r="CL15" s="80" t="s">
        <v>3</v>
      </c>
      <c r="CM15" s="10"/>
      <c r="CN15" s="10"/>
      <c r="CO15" s="48" t="s">
        <v>2</v>
      </c>
      <c r="CP15" s="10"/>
      <c r="CQ15" s="10"/>
      <c r="CR15" s="10"/>
      <c r="CS15" s="10">
        <v>4</v>
      </c>
      <c r="CT15" s="10">
        <v>4</v>
      </c>
      <c r="CU15" s="10">
        <v>0</v>
      </c>
      <c r="CV15" s="10">
        <v>0</v>
      </c>
      <c r="CW15" s="10">
        <v>1</v>
      </c>
      <c r="CX15" s="10">
        <v>1</v>
      </c>
      <c r="CY15" s="10">
        <v>0</v>
      </c>
      <c r="CZ15" s="10">
        <v>3</v>
      </c>
      <c r="DA15" s="10">
        <v>1</v>
      </c>
      <c r="DB15" s="10">
        <v>1</v>
      </c>
      <c r="DC15" s="94">
        <f t="shared" si="0"/>
        <v>2.16</v>
      </c>
      <c r="DD15" s="94">
        <f t="shared" si="1"/>
        <v>3.6</v>
      </c>
      <c r="DE15" s="67"/>
      <c r="DF15" s="67"/>
      <c r="DG15" s="67"/>
      <c r="DH15" s="67"/>
      <c r="DI15" s="67"/>
      <c r="DJ15" s="67"/>
      <c r="DK15" s="94">
        <f t="shared" si="2"/>
        <v>0.45</v>
      </c>
      <c r="DL15" s="94">
        <f t="shared" si="3"/>
        <v>0.54</v>
      </c>
      <c r="DM15" s="94">
        <f t="shared" si="4"/>
        <v>0.18</v>
      </c>
      <c r="DN15" s="94">
        <f t="shared" si="5"/>
        <v>1.08</v>
      </c>
      <c r="DO15" s="94">
        <f t="shared" si="6"/>
        <v>0.36</v>
      </c>
      <c r="DP15" s="67"/>
      <c r="DQ15" s="67"/>
      <c r="DR15" s="67"/>
      <c r="DS15" s="67"/>
      <c r="DT15" s="67"/>
      <c r="DU15" s="67"/>
      <c r="DV15" s="67"/>
      <c r="DW15" s="67"/>
      <c r="DX15" s="67"/>
      <c r="DY15" s="67"/>
    </row>
    <row r="16" spans="1:129" ht="15.75" customHeight="1">
      <c r="A16" s="62"/>
      <c r="B16" s="63"/>
      <c r="D16" s="33"/>
      <c r="E16" s="14"/>
      <c r="F16" s="14"/>
      <c r="G16" s="14"/>
      <c r="H16" s="14"/>
      <c r="I16" s="14"/>
      <c r="J16" s="16"/>
      <c r="K16" s="14"/>
      <c r="L16" s="48" t="s">
        <v>2</v>
      </c>
      <c r="M16" s="14"/>
      <c r="N16" s="14"/>
      <c r="O16" s="16"/>
      <c r="P16" s="14"/>
      <c r="Q16" s="14"/>
      <c r="R16" s="30"/>
      <c r="S16" s="19"/>
      <c r="T16" s="14"/>
      <c r="U16" s="14"/>
      <c r="V16" s="48" t="s">
        <v>50</v>
      </c>
      <c r="W16" s="19"/>
      <c r="X16" s="14"/>
      <c r="Y16" s="48" t="s">
        <v>2</v>
      </c>
      <c r="Z16" s="14"/>
      <c r="AA16" s="48" t="s">
        <v>3</v>
      </c>
      <c r="AB16" s="14"/>
      <c r="AC16" s="19"/>
      <c r="AD16" s="14"/>
      <c r="AE16" s="14"/>
      <c r="AF16" s="14"/>
      <c r="AG16" s="14"/>
      <c r="AH16" s="14"/>
      <c r="AI16" s="14"/>
      <c r="AJ16" s="14"/>
      <c r="AK16" s="16"/>
      <c r="AL16" s="14"/>
      <c r="AM16" s="48" t="s">
        <v>2</v>
      </c>
      <c r="AN16" s="14"/>
      <c r="AO16" s="26"/>
      <c r="AP16" s="48"/>
      <c r="AQ16" s="14"/>
      <c r="AR16" s="14"/>
      <c r="AS16" s="14"/>
      <c r="AT16" s="14"/>
      <c r="AU16" s="14"/>
      <c r="AV16" s="48" t="s">
        <v>2</v>
      </c>
      <c r="AW16" s="14"/>
      <c r="AX16" s="14"/>
      <c r="AY16" s="14"/>
      <c r="AZ16" s="48" t="s">
        <v>3</v>
      </c>
      <c r="BA16" s="14"/>
      <c r="BB16" s="48" t="s">
        <v>66</v>
      </c>
      <c r="BC16" s="14"/>
      <c r="BD16" s="14"/>
      <c r="BE16" s="14"/>
      <c r="BF16" s="48"/>
      <c r="BG16" s="14"/>
      <c r="BH16" s="14"/>
      <c r="BI16" s="14"/>
      <c r="BJ16" s="14"/>
      <c r="BK16" s="14"/>
      <c r="BL16" s="14"/>
      <c r="BM16" s="14"/>
      <c r="BN16" s="48" t="s">
        <v>2</v>
      </c>
      <c r="BO16" s="14"/>
      <c r="BP16" s="14"/>
      <c r="BQ16" s="48" t="s">
        <v>33</v>
      </c>
      <c r="BR16" s="14"/>
      <c r="BS16" s="48" t="s">
        <v>3</v>
      </c>
      <c r="BT16" s="48"/>
      <c r="BU16" s="14"/>
      <c r="BV16" s="48" t="s">
        <v>6</v>
      </c>
      <c r="BW16" s="48"/>
      <c r="BX16" s="14"/>
      <c r="BY16" s="48" t="s">
        <v>50</v>
      </c>
      <c r="BZ16" s="14"/>
      <c r="CA16" s="14"/>
      <c r="CB16" s="48" t="s">
        <v>14</v>
      </c>
      <c r="CC16" s="14"/>
      <c r="CD16" s="14"/>
      <c r="CE16" s="14"/>
      <c r="CF16" s="80" t="s">
        <v>50</v>
      </c>
      <c r="CG16" s="10"/>
      <c r="CH16" s="10"/>
      <c r="CI16" s="10"/>
      <c r="CJ16" s="80"/>
      <c r="CK16" s="10"/>
      <c r="CL16" s="80" t="s">
        <v>3</v>
      </c>
      <c r="CM16" s="10"/>
      <c r="CN16" s="10"/>
      <c r="CO16" s="48" t="s">
        <v>2</v>
      </c>
      <c r="CP16" s="10"/>
      <c r="CQ16" s="10"/>
      <c r="CR16" s="10"/>
      <c r="CS16" s="10">
        <v>4</v>
      </c>
      <c r="CT16" s="10">
        <v>4</v>
      </c>
      <c r="CU16" s="10">
        <v>0</v>
      </c>
      <c r="CV16" s="10">
        <v>0</v>
      </c>
      <c r="CW16" s="10">
        <v>1</v>
      </c>
      <c r="CX16" s="10">
        <v>1</v>
      </c>
      <c r="CY16" s="10">
        <v>0</v>
      </c>
      <c r="CZ16" s="10">
        <v>3</v>
      </c>
      <c r="DA16" s="10">
        <v>1</v>
      </c>
      <c r="DB16" s="10">
        <v>1</v>
      </c>
      <c r="DC16" s="94">
        <f t="shared" si="0"/>
        <v>2.16</v>
      </c>
      <c r="DD16" s="94">
        <f t="shared" si="1"/>
        <v>3.6</v>
      </c>
      <c r="DE16" s="67"/>
      <c r="DF16" s="67"/>
      <c r="DG16" s="67"/>
      <c r="DH16" s="67"/>
      <c r="DI16" s="67"/>
      <c r="DJ16" s="67"/>
      <c r="DK16" s="94">
        <f t="shared" si="2"/>
        <v>0.45</v>
      </c>
      <c r="DL16" s="94">
        <f t="shared" si="3"/>
        <v>0.54</v>
      </c>
      <c r="DM16" s="94">
        <f t="shared" si="4"/>
        <v>0.18</v>
      </c>
      <c r="DN16" s="94">
        <f t="shared" si="5"/>
        <v>1.08</v>
      </c>
      <c r="DO16" s="94">
        <f t="shared" si="6"/>
        <v>0.36</v>
      </c>
      <c r="DP16" s="67"/>
      <c r="DQ16" s="67"/>
      <c r="DR16" s="67"/>
      <c r="DS16" s="67"/>
      <c r="DT16" s="67"/>
      <c r="DU16" s="67"/>
      <c r="DV16" s="67"/>
      <c r="DW16" s="67"/>
      <c r="DX16" s="67"/>
      <c r="DY16" s="67"/>
    </row>
    <row r="17" spans="1:129" ht="15" customHeight="1">
      <c r="A17" s="62"/>
      <c r="B17" s="63"/>
      <c r="D17" s="33"/>
      <c r="E17" s="14"/>
      <c r="F17" s="14"/>
      <c r="G17" s="14"/>
      <c r="H17" s="14"/>
      <c r="I17" s="14"/>
      <c r="J17" s="16"/>
      <c r="K17" s="14"/>
      <c r="L17" s="48" t="s">
        <v>2</v>
      </c>
      <c r="M17" s="14"/>
      <c r="N17" s="14"/>
      <c r="O17" s="16"/>
      <c r="P17" s="14"/>
      <c r="Q17" s="14"/>
      <c r="R17" s="30"/>
      <c r="S17" s="19"/>
      <c r="T17" s="14"/>
      <c r="U17" s="14"/>
      <c r="V17" s="48" t="s">
        <v>50</v>
      </c>
      <c r="W17" s="19"/>
      <c r="X17" s="14"/>
      <c r="Y17" s="48" t="s">
        <v>2</v>
      </c>
      <c r="Z17" s="14"/>
      <c r="AA17" s="48" t="s">
        <v>3</v>
      </c>
      <c r="AB17" s="14"/>
      <c r="AC17" s="19"/>
      <c r="AD17" s="14"/>
      <c r="AE17" s="14"/>
      <c r="AF17" s="14"/>
      <c r="AG17" s="14"/>
      <c r="AH17" s="14"/>
      <c r="AI17" s="14"/>
      <c r="AJ17" s="14"/>
      <c r="AK17" s="16"/>
      <c r="AL17" s="14"/>
      <c r="AM17" s="48" t="s">
        <v>2</v>
      </c>
      <c r="AN17" s="14"/>
      <c r="AO17" s="26"/>
      <c r="AP17" s="48"/>
      <c r="AQ17" s="14"/>
      <c r="AR17" s="14"/>
      <c r="AS17" s="14"/>
      <c r="AT17" s="14"/>
      <c r="AU17" s="14"/>
      <c r="AV17" s="48" t="s">
        <v>2</v>
      </c>
      <c r="AW17" s="14"/>
      <c r="AX17" s="14"/>
      <c r="AY17" s="14"/>
      <c r="AZ17" s="48" t="s">
        <v>3</v>
      </c>
      <c r="BA17" s="14"/>
      <c r="BB17" s="48" t="s">
        <v>66</v>
      </c>
      <c r="BC17" s="14"/>
      <c r="BD17" s="14"/>
      <c r="BE17" s="14"/>
      <c r="BF17" s="48"/>
      <c r="BG17" s="14"/>
      <c r="BH17" s="14"/>
      <c r="BI17" s="14"/>
      <c r="BJ17" s="14"/>
      <c r="BK17" s="14"/>
      <c r="BL17" s="14"/>
      <c r="BM17" s="14"/>
      <c r="BN17" s="48" t="s">
        <v>2</v>
      </c>
      <c r="BO17" s="14"/>
      <c r="BP17" s="14"/>
      <c r="BQ17" s="48" t="s">
        <v>33</v>
      </c>
      <c r="BR17" s="14"/>
      <c r="BS17" s="48" t="s">
        <v>3</v>
      </c>
      <c r="BT17" s="48"/>
      <c r="BU17" s="14"/>
      <c r="BV17" s="48" t="s">
        <v>6</v>
      </c>
      <c r="BW17" s="48"/>
      <c r="BX17" s="14"/>
      <c r="BY17" s="48" t="s">
        <v>50</v>
      </c>
      <c r="BZ17" s="14"/>
      <c r="CA17" s="14"/>
      <c r="CB17" s="48" t="s">
        <v>14</v>
      </c>
      <c r="CC17" s="14"/>
      <c r="CD17" s="14"/>
      <c r="CE17" s="14"/>
      <c r="CF17" s="80" t="s">
        <v>50</v>
      </c>
      <c r="CG17" s="10"/>
      <c r="CH17" s="10"/>
      <c r="CI17" s="10"/>
      <c r="CJ17" s="80"/>
      <c r="CK17" s="10"/>
      <c r="CL17" s="80" t="s">
        <v>3</v>
      </c>
      <c r="CM17" s="10"/>
      <c r="CN17" s="10"/>
      <c r="CO17" s="48" t="s">
        <v>2</v>
      </c>
      <c r="CP17" s="10"/>
      <c r="CQ17" s="10"/>
      <c r="CR17" s="10"/>
      <c r="CS17" s="10">
        <v>4</v>
      </c>
      <c r="CT17" s="10">
        <v>4</v>
      </c>
      <c r="CU17" s="10">
        <v>0</v>
      </c>
      <c r="CV17" s="10">
        <v>0</v>
      </c>
      <c r="CW17" s="10">
        <v>1</v>
      </c>
      <c r="CX17" s="10">
        <v>1</v>
      </c>
      <c r="CY17" s="10">
        <v>0</v>
      </c>
      <c r="CZ17" s="10">
        <v>3</v>
      </c>
      <c r="DA17" s="10">
        <v>1</v>
      </c>
      <c r="DB17" s="10">
        <v>1</v>
      </c>
      <c r="DC17" s="94">
        <f t="shared" si="0"/>
        <v>2.16</v>
      </c>
      <c r="DD17" s="94">
        <f t="shared" si="1"/>
        <v>3.6</v>
      </c>
      <c r="DE17" s="67"/>
      <c r="DF17" s="67"/>
      <c r="DG17" s="67"/>
      <c r="DH17" s="67"/>
      <c r="DI17" s="67"/>
      <c r="DJ17" s="67"/>
      <c r="DK17" s="94">
        <f t="shared" si="2"/>
        <v>0.45</v>
      </c>
      <c r="DL17" s="94">
        <f t="shared" si="3"/>
        <v>0.54</v>
      </c>
      <c r="DM17" s="94">
        <f t="shared" si="4"/>
        <v>0.18</v>
      </c>
      <c r="DN17" s="94">
        <f t="shared" si="5"/>
        <v>1.08</v>
      </c>
      <c r="DO17" s="94">
        <f t="shared" si="6"/>
        <v>0.36</v>
      </c>
      <c r="DP17" s="67"/>
      <c r="DQ17" s="67"/>
      <c r="DR17" s="67"/>
      <c r="DS17" s="67"/>
      <c r="DT17" s="67"/>
      <c r="DU17" s="67"/>
      <c r="DV17" s="67"/>
      <c r="DW17" s="67"/>
      <c r="DX17" s="67"/>
      <c r="DY17" s="67"/>
    </row>
    <row r="18" spans="1:129" ht="15.75" customHeight="1">
      <c r="A18" s="62"/>
      <c r="B18" s="63"/>
      <c r="D18" s="33"/>
      <c r="E18" s="7">
        <v>9</v>
      </c>
      <c r="F18" s="8">
        <v>10</v>
      </c>
      <c r="G18" s="7">
        <v>13</v>
      </c>
      <c r="H18" s="8">
        <v>14</v>
      </c>
      <c r="I18" s="7">
        <v>15</v>
      </c>
      <c r="J18" s="8">
        <v>16</v>
      </c>
      <c r="K18" s="7">
        <v>17</v>
      </c>
      <c r="L18" s="8">
        <v>20</v>
      </c>
      <c r="M18" s="7">
        <v>21</v>
      </c>
      <c r="N18" s="8">
        <v>22</v>
      </c>
      <c r="O18" s="7">
        <v>23</v>
      </c>
      <c r="P18" s="8">
        <v>24</v>
      </c>
      <c r="Q18" s="7">
        <v>27</v>
      </c>
      <c r="R18" s="8">
        <v>28</v>
      </c>
      <c r="S18" s="7">
        <v>29</v>
      </c>
      <c r="T18" s="8">
        <v>30</v>
      </c>
      <c r="U18" s="7">
        <v>31</v>
      </c>
      <c r="V18" s="8">
        <v>3</v>
      </c>
      <c r="W18" s="8">
        <v>4</v>
      </c>
      <c r="X18" s="8">
        <v>5</v>
      </c>
      <c r="Y18" s="8">
        <v>6</v>
      </c>
      <c r="Z18" s="8">
        <v>7</v>
      </c>
      <c r="AA18" s="8">
        <v>10</v>
      </c>
      <c r="AB18" s="8">
        <v>11</v>
      </c>
      <c r="AC18" s="8">
        <v>12</v>
      </c>
      <c r="AD18" s="8">
        <v>13</v>
      </c>
      <c r="AE18" s="8">
        <v>14</v>
      </c>
      <c r="AF18" s="8">
        <v>17</v>
      </c>
      <c r="AG18" s="8">
        <v>18</v>
      </c>
      <c r="AH18" s="8">
        <v>19</v>
      </c>
      <c r="AI18" s="8">
        <v>20</v>
      </c>
      <c r="AJ18" s="8">
        <v>21</v>
      </c>
      <c r="AK18" s="8">
        <v>24</v>
      </c>
      <c r="AL18" s="9">
        <v>25</v>
      </c>
      <c r="AM18" s="8">
        <v>26</v>
      </c>
      <c r="AN18" s="8">
        <v>27</v>
      </c>
      <c r="AO18" s="8">
        <v>28</v>
      </c>
      <c r="AP18" s="8">
        <v>3</v>
      </c>
      <c r="AQ18" s="8">
        <v>4</v>
      </c>
      <c r="AR18" s="8">
        <v>5</v>
      </c>
      <c r="AS18" s="8">
        <v>6</v>
      </c>
      <c r="AT18" s="8">
        <v>7</v>
      </c>
      <c r="AU18" s="8">
        <v>10</v>
      </c>
      <c r="AV18" s="8">
        <v>11</v>
      </c>
      <c r="AW18" s="8">
        <v>12</v>
      </c>
      <c r="AX18" s="8">
        <v>13</v>
      </c>
      <c r="AY18" s="8">
        <v>14</v>
      </c>
      <c r="AZ18" s="8">
        <v>17</v>
      </c>
      <c r="BA18" s="8">
        <v>18</v>
      </c>
      <c r="BB18" s="8">
        <v>19</v>
      </c>
      <c r="BC18" s="8">
        <v>20</v>
      </c>
      <c r="BD18" s="8">
        <v>21</v>
      </c>
      <c r="BE18" s="8">
        <v>24</v>
      </c>
      <c r="BF18" s="8">
        <v>25</v>
      </c>
      <c r="BG18" s="8">
        <v>26</v>
      </c>
      <c r="BH18" s="8">
        <v>27</v>
      </c>
      <c r="BI18" s="8">
        <v>28</v>
      </c>
      <c r="BJ18" s="8">
        <v>1</v>
      </c>
      <c r="BK18" s="8">
        <v>2</v>
      </c>
      <c r="BL18" s="8">
        <v>3</v>
      </c>
      <c r="BM18" s="8">
        <v>4</v>
      </c>
      <c r="BN18" s="8">
        <v>7</v>
      </c>
      <c r="BO18" s="8">
        <v>8</v>
      </c>
      <c r="BP18" s="8">
        <v>9</v>
      </c>
      <c r="BQ18" s="8">
        <v>10</v>
      </c>
      <c r="BR18" s="8">
        <v>11</v>
      </c>
      <c r="BS18" s="8">
        <v>14</v>
      </c>
      <c r="BT18" s="8">
        <v>15</v>
      </c>
      <c r="BU18" s="8">
        <v>16</v>
      </c>
      <c r="BV18" s="8">
        <v>17</v>
      </c>
      <c r="BW18" s="8">
        <v>18</v>
      </c>
      <c r="BX18" s="8">
        <v>21</v>
      </c>
      <c r="BY18" s="8">
        <v>22</v>
      </c>
      <c r="BZ18" s="8">
        <v>23</v>
      </c>
      <c r="CA18" s="8">
        <v>24</v>
      </c>
      <c r="CB18" s="8">
        <v>25</v>
      </c>
      <c r="CC18" s="8">
        <v>28</v>
      </c>
      <c r="CD18" s="8">
        <v>29</v>
      </c>
      <c r="CE18" s="8">
        <v>30</v>
      </c>
      <c r="CF18" s="80">
        <v>5</v>
      </c>
      <c r="CG18" s="8">
        <v>6</v>
      </c>
      <c r="CH18" s="8">
        <v>7</v>
      </c>
      <c r="CI18" s="8">
        <v>12</v>
      </c>
      <c r="CJ18" s="80">
        <v>13</v>
      </c>
      <c r="CK18" s="8">
        <v>14</v>
      </c>
      <c r="CL18" s="80">
        <v>15</v>
      </c>
      <c r="CM18" s="8">
        <v>16</v>
      </c>
      <c r="CN18" s="8">
        <v>19</v>
      </c>
      <c r="CO18" s="8">
        <v>20</v>
      </c>
      <c r="CP18" s="8">
        <v>21</v>
      </c>
      <c r="CQ18" s="8">
        <v>22</v>
      </c>
      <c r="CR18" s="8">
        <v>23</v>
      </c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</row>
    <row r="19" spans="1:129" ht="33.6" customHeight="1">
      <c r="A19" s="65"/>
      <c r="B19" s="66"/>
      <c r="D19" s="24"/>
      <c r="E19" s="106" t="s">
        <v>129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10" t="s">
        <v>128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2"/>
      <c r="AP19" s="97" t="s">
        <v>127</v>
      </c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107" t="s">
        <v>126</v>
      </c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101" t="s">
        <v>125</v>
      </c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</row>
    <row r="20" spans="1:129" ht="39" customHeight="1">
      <c r="A20" s="64" t="s">
        <v>10</v>
      </c>
      <c r="B20" s="23"/>
      <c r="D20" s="2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38"/>
      <c r="CG20" s="24"/>
      <c r="CH20" s="24"/>
      <c r="CI20" s="24"/>
    </row>
    <row r="21" spans="1:129" ht="15.75" customHeight="1">
      <c r="A21" s="22"/>
      <c r="B21" s="23"/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38"/>
      <c r="CG21" s="24"/>
      <c r="CH21" s="24"/>
      <c r="CI21" s="24"/>
    </row>
    <row r="22" spans="1:129" ht="15.75" customHeight="1">
      <c r="A22" s="22"/>
      <c r="B22" s="23"/>
      <c r="D22" s="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38"/>
      <c r="CG22" s="24"/>
      <c r="CH22" s="24"/>
      <c r="CI22" s="24"/>
    </row>
    <row r="23" spans="1:129" ht="15.75" customHeight="1">
      <c r="A23" s="22"/>
      <c r="B23" s="23"/>
      <c r="D23" s="2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38"/>
      <c r="CG23" s="24"/>
      <c r="CH23" s="24"/>
      <c r="CI23" s="24"/>
    </row>
    <row r="24" spans="1:129" ht="15.75" customHeight="1">
      <c r="A24" s="22"/>
      <c r="B24" s="23"/>
      <c r="D24" s="2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38"/>
      <c r="CG24" s="24"/>
      <c r="CH24" s="24"/>
      <c r="CI24" s="24"/>
    </row>
    <row r="25" spans="1:129" ht="15.75" customHeight="1">
      <c r="A25" s="22"/>
      <c r="B25" s="23"/>
      <c r="D25" s="2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38"/>
      <c r="CG25" s="24"/>
      <c r="CH25" s="24"/>
      <c r="CI25" s="24"/>
    </row>
    <row r="26" spans="1:129" ht="15.75" customHeight="1">
      <c r="A26" s="22"/>
      <c r="B26" s="23"/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38"/>
      <c r="CG26" s="24"/>
      <c r="CH26" s="24"/>
      <c r="CI26" s="24"/>
    </row>
    <row r="27" spans="1:129" ht="15.75" customHeight="1">
      <c r="A27" s="22"/>
      <c r="B27" s="23"/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38"/>
      <c r="CG27" s="24"/>
      <c r="CH27" s="24"/>
      <c r="CI27" s="24"/>
    </row>
    <row r="28" spans="1:129" ht="15.75" customHeight="1">
      <c r="A28" s="22"/>
      <c r="B28" s="23"/>
      <c r="D28" s="2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38"/>
      <c r="CG28" s="24"/>
      <c r="CH28" s="24"/>
      <c r="CI28" s="24"/>
    </row>
    <row r="29" spans="1:129" ht="15.75" customHeight="1">
      <c r="A29" s="22"/>
      <c r="B29" s="23"/>
      <c r="D29" s="2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38"/>
      <c r="CG29" s="24"/>
      <c r="CH29" s="24"/>
      <c r="CI29" s="24"/>
    </row>
    <row r="30" spans="1:129" ht="15.75" customHeight="1">
      <c r="A30" s="22"/>
      <c r="B30" s="23"/>
      <c r="D30" s="2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38"/>
      <c r="CG30" s="24"/>
      <c r="CH30" s="24"/>
      <c r="CI30" s="24"/>
    </row>
    <row r="31" spans="1:129" ht="15.75" customHeight="1">
      <c r="A31" s="22"/>
      <c r="B31" s="23"/>
      <c r="D31" s="2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38"/>
      <c r="CG31" s="24"/>
      <c r="CH31" s="24"/>
      <c r="CI31" s="24"/>
    </row>
    <row r="32" spans="1:129" ht="15.75" customHeight="1">
      <c r="A32" s="22"/>
      <c r="B32" s="23"/>
      <c r="D32" s="2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38"/>
      <c r="CG32" s="24"/>
      <c r="CH32" s="24"/>
      <c r="CI32" s="24"/>
    </row>
    <row r="33" spans="1:87" ht="15.75" customHeight="1">
      <c r="A33" s="22"/>
      <c r="B33" s="23"/>
      <c r="D33" s="2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38"/>
      <c r="CG33" s="24"/>
      <c r="CH33" s="24"/>
      <c r="CI33" s="24"/>
    </row>
    <row r="34" spans="1:87" ht="15.75" customHeight="1">
      <c r="A34" s="22"/>
      <c r="B34" s="23"/>
      <c r="D34" s="2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38"/>
      <c r="CG34" s="24"/>
      <c r="CH34" s="24"/>
      <c r="CI34" s="24"/>
    </row>
    <row r="35" spans="1:87" ht="15.75" customHeight="1">
      <c r="A35" s="22"/>
      <c r="B35" s="23"/>
      <c r="D35" s="2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38"/>
      <c r="CG35" s="24"/>
      <c r="CH35" s="24"/>
      <c r="CI35" s="24"/>
    </row>
    <row r="36" spans="1:87" ht="15.75" customHeight="1">
      <c r="A36" s="22"/>
      <c r="B36" s="23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38"/>
      <c r="CG36" s="24"/>
      <c r="CH36" s="24"/>
      <c r="CI36" s="24"/>
    </row>
    <row r="37" spans="1:87" ht="15.75" customHeight="1">
      <c r="A37" s="22"/>
      <c r="B37" s="23"/>
      <c r="D37" s="2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38"/>
      <c r="CG37" s="24"/>
      <c r="CH37" s="24"/>
      <c r="CI37" s="24"/>
    </row>
    <row r="38" spans="1:87" ht="15.75" customHeight="1">
      <c r="A38" s="22"/>
      <c r="B38" s="23"/>
      <c r="D38" s="2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38"/>
      <c r="CG38" s="24"/>
      <c r="CH38" s="24"/>
      <c r="CI38" s="24"/>
    </row>
    <row r="39" spans="1:87" ht="15.75" customHeight="1">
      <c r="A39" s="22"/>
      <c r="B39" s="23"/>
      <c r="D39" s="2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38"/>
      <c r="CG39" s="24"/>
      <c r="CH39" s="24"/>
      <c r="CI39" s="24"/>
    </row>
    <row r="40" spans="1:87" ht="15.75" customHeight="1">
      <c r="A40" s="22"/>
      <c r="B40" s="23"/>
      <c r="D40" s="2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38"/>
      <c r="CG40" s="24"/>
      <c r="CH40" s="24"/>
      <c r="CI40" s="24"/>
    </row>
    <row r="41" spans="1:87" ht="15.75" customHeight="1">
      <c r="A41" s="22"/>
      <c r="B41" s="23"/>
      <c r="D41" s="2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38"/>
      <c r="CG41" s="24"/>
      <c r="CH41" s="24"/>
      <c r="CI41" s="24"/>
    </row>
    <row r="42" spans="1:87" ht="15.75" customHeight="1">
      <c r="A42" s="22"/>
      <c r="B42" s="23"/>
      <c r="D42" s="2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38"/>
      <c r="CG42" s="24"/>
      <c r="CH42" s="24"/>
      <c r="CI42" s="24"/>
    </row>
    <row r="43" spans="1:87" ht="15.75" customHeight="1">
      <c r="A43" s="22"/>
      <c r="B43" s="23"/>
      <c r="D43" s="2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38"/>
      <c r="CG43" s="24"/>
      <c r="CH43" s="24"/>
      <c r="CI43" s="24"/>
    </row>
    <row r="44" spans="1:87" ht="15.75" customHeight="1">
      <c r="A44" s="22"/>
      <c r="B44" s="23"/>
      <c r="D44" s="2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38"/>
      <c r="CG44" s="24"/>
      <c r="CH44" s="24"/>
      <c r="CI44" s="24"/>
    </row>
    <row r="45" spans="1:87" ht="15.75" customHeight="1">
      <c r="A45" s="22"/>
      <c r="B45" s="23"/>
      <c r="D45" s="2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38"/>
      <c r="CG45" s="24"/>
      <c r="CH45" s="24"/>
      <c r="CI45" s="24"/>
    </row>
    <row r="46" spans="1:87" ht="15.75" customHeight="1">
      <c r="A46" s="22"/>
      <c r="B46" s="23"/>
      <c r="D46" s="2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38"/>
      <c r="CG46" s="24"/>
      <c r="CH46" s="24"/>
      <c r="CI46" s="24"/>
    </row>
    <row r="47" spans="1:87" ht="15.75" customHeight="1">
      <c r="A47" s="22"/>
      <c r="B47" s="23"/>
      <c r="D47" s="2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38"/>
      <c r="CG47" s="24"/>
      <c r="CH47" s="24"/>
      <c r="CI47" s="24"/>
    </row>
    <row r="48" spans="1:87" ht="15.75" customHeight="1">
      <c r="A48" s="22"/>
      <c r="B48" s="23"/>
      <c r="D48" s="2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38"/>
      <c r="CG48" s="24"/>
      <c r="CH48" s="24"/>
      <c r="CI48" s="24"/>
    </row>
    <row r="49" spans="1:87" ht="15.75" customHeight="1">
      <c r="A49" s="22"/>
      <c r="B49" s="23"/>
      <c r="D49" s="2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38"/>
      <c r="CG49" s="24"/>
      <c r="CH49" s="24"/>
      <c r="CI49" s="24"/>
    </row>
    <row r="50" spans="1:87" ht="15.75" customHeight="1">
      <c r="A50" s="22"/>
      <c r="B50" s="23"/>
      <c r="D50" s="2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38"/>
      <c r="CG50" s="24"/>
      <c r="CH50" s="24"/>
      <c r="CI50" s="24"/>
    </row>
    <row r="51" spans="1:87" ht="15.75" customHeight="1">
      <c r="A51" s="22"/>
      <c r="B51" s="23"/>
      <c r="D51" s="2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38"/>
      <c r="CG51" s="24"/>
      <c r="CH51" s="24"/>
      <c r="CI51" s="24"/>
    </row>
    <row r="52" spans="1:87" ht="15.75" customHeight="1">
      <c r="A52" s="22"/>
      <c r="B52" s="23"/>
      <c r="D52" s="2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38"/>
      <c r="CG52" s="24"/>
      <c r="CH52" s="24"/>
      <c r="CI52" s="24"/>
    </row>
    <row r="53" spans="1:87" ht="15.75" customHeight="1">
      <c r="A53" s="22"/>
      <c r="B53" s="23"/>
      <c r="D53" s="2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38"/>
      <c r="CG53" s="24"/>
      <c r="CH53" s="24"/>
      <c r="CI53" s="24"/>
    </row>
    <row r="54" spans="1:87" ht="15.75" customHeight="1">
      <c r="A54" s="22"/>
      <c r="B54" s="23"/>
      <c r="D54" s="2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38"/>
      <c r="CG54" s="24"/>
      <c r="CH54" s="24"/>
      <c r="CI54" s="24"/>
    </row>
    <row r="55" spans="1:87" ht="15.75" customHeight="1">
      <c r="A55" s="22"/>
      <c r="B55" s="23"/>
      <c r="D55" s="2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38"/>
      <c r="CG55" s="24"/>
      <c r="CH55" s="24"/>
      <c r="CI55" s="24"/>
    </row>
    <row r="56" spans="1:87" ht="15.75" customHeight="1">
      <c r="A56" s="22"/>
      <c r="B56" s="23"/>
      <c r="D56" s="2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38"/>
      <c r="CG56" s="24"/>
      <c r="CH56" s="24"/>
      <c r="CI56" s="24"/>
    </row>
    <row r="57" spans="1:87" ht="15.75" customHeight="1">
      <c r="A57" s="22"/>
      <c r="B57" s="23"/>
      <c r="D57" s="2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38"/>
      <c r="CG57" s="24"/>
      <c r="CH57" s="24"/>
      <c r="CI57" s="24"/>
    </row>
    <row r="58" spans="1:87" ht="15.75" customHeight="1">
      <c r="A58" s="22"/>
      <c r="B58" s="23"/>
      <c r="D58" s="2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38"/>
      <c r="CG58" s="24"/>
      <c r="CH58" s="24"/>
      <c r="CI58" s="24"/>
    </row>
    <row r="59" spans="1:87" ht="15.75" customHeight="1">
      <c r="A59" s="22"/>
      <c r="B59" s="23"/>
      <c r="D59" s="2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38"/>
      <c r="CG59" s="24"/>
      <c r="CH59" s="24"/>
      <c r="CI59" s="24"/>
    </row>
    <row r="60" spans="1:87" ht="15.75" customHeight="1">
      <c r="A60" s="22"/>
      <c r="B60" s="23"/>
      <c r="D60" s="2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38"/>
      <c r="CG60" s="24"/>
      <c r="CH60" s="24"/>
      <c r="CI60" s="24"/>
    </row>
    <row r="61" spans="1:87" ht="15.75" customHeight="1">
      <c r="A61" s="22"/>
      <c r="B61" s="23"/>
      <c r="D61" s="2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38"/>
      <c r="CG61" s="24"/>
      <c r="CH61" s="24"/>
      <c r="CI61" s="24"/>
    </row>
    <row r="62" spans="1:87" ht="15.75" customHeight="1">
      <c r="A62" s="22"/>
      <c r="B62" s="23"/>
      <c r="D62" s="2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38"/>
      <c r="CG62" s="24"/>
      <c r="CH62" s="24"/>
      <c r="CI62" s="24"/>
    </row>
    <row r="63" spans="1:87" ht="15.75" customHeight="1">
      <c r="A63" s="22"/>
      <c r="B63" s="23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38"/>
      <c r="CG63" s="24"/>
      <c r="CH63" s="24"/>
      <c r="CI63" s="24"/>
    </row>
    <row r="64" spans="1:87" ht="15.75" customHeight="1">
      <c r="A64" s="22"/>
      <c r="B64" s="23"/>
      <c r="D64" s="2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38"/>
      <c r="CG64" s="24"/>
      <c r="CH64" s="24"/>
      <c r="CI64" s="24"/>
    </row>
    <row r="65" spans="1:87" ht="15.75" customHeight="1">
      <c r="A65" s="22"/>
      <c r="B65" s="23"/>
      <c r="D65" s="2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38"/>
      <c r="CG65" s="24"/>
      <c r="CH65" s="24"/>
      <c r="CI65" s="24"/>
    </row>
    <row r="66" spans="1:87" ht="15.75" customHeight="1">
      <c r="A66" s="22"/>
      <c r="B66" s="23"/>
      <c r="D66" s="2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38"/>
      <c r="CG66" s="24"/>
      <c r="CH66" s="24"/>
      <c r="CI66" s="24"/>
    </row>
    <row r="67" spans="1:87" ht="15.75" customHeight="1">
      <c r="A67" s="22"/>
      <c r="B67" s="23"/>
      <c r="D67" s="2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38"/>
      <c r="CG67" s="24"/>
      <c r="CH67" s="24"/>
      <c r="CI67" s="24"/>
    </row>
    <row r="68" spans="1:87" ht="15.75" customHeight="1">
      <c r="A68" s="22"/>
      <c r="B68" s="23"/>
      <c r="D68" s="2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38"/>
      <c r="CG68" s="24"/>
      <c r="CH68" s="24"/>
      <c r="CI68" s="24"/>
    </row>
    <row r="69" spans="1:87" ht="15.75" customHeight="1">
      <c r="A69" s="22"/>
      <c r="B69" s="23"/>
      <c r="D69" s="2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38"/>
      <c r="CG69" s="24"/>
      <c r="CH69" s="24"/>
      <c r="CI69" s="24"/>
    </row>
    <row r="70" spans="1:87" ht="15.75" customHeight="1">
      <c r="A70" s="22"/>
      <c r="B70" s="23"/>
      <c r="D70" s="2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38"/>
      <c r="CG70" s="24"/>
      <c r="CH70" s="24"/>
      <c r="CI70" s="24"/>
    </row>
    <row r="71" spans="1:87" ht="15.75" customHeight="1">
      <c r="A71" s="22"/>
      <c r="B71" s="23"/>
      <c r="D71" s="2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38"/>
      <c r="CG71" s="24"/>
      <c r="CH71" s="24"/>
      <c r="CI71" s="24"/>
    </row>
    <row r="72" spans="1:87" ht="15.75" customHeight="1">
      <c r="A72" s="22"/>
      <c r="B72" s="23"/>
      <c r="D72" s="2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38"/>
      <c r="CG72" s="24"/>
      <c r="CH72" s="24"/>
      <c r="CI72" s="24"/>
    </row>
    <row r="73" spans="1:87" ht="15.75" customHeight="1">
      <c r="A73" s="22"/>
      <c r="B73" s="23"/>
      <c r="D73" s="2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38"/>
      <c r="CG73" s="24"/>
      <c r="CH73" s="24"/>
      <c r="CI73" s="24"/>
    </row>
    <row r="74" spans="1:87" ht="15.75" customHeight="1">
      <c r="A74" s="22"/>
      <c r="B74" s="23"/>
      <c r="D74" s="2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38"/>
      <c r="CG74" s="24"/>
      <c r="CH74" s="24"/>
      <c r="CI74" s="24"/>
    </row>
    <row r="75" spans="1:87" ht="15.75" customHeight="1">
      <c r="A75" s="22"/>
      <c r="B75" s="23"/>
      <c r="D75" s="2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38"/>
      <c r="CG75" s="24"/>
      <c r="CH75" s="24"/>
      <c r="CI75" s="24"/>
    </row>
    <row r="76" spans="1:87" ht="15.75" customHeight="1">
      <c r="A76" s="22"/>
      <c r="B76" s="23"/>
      <c r="D76" s="2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38"/>
      <c r="CG76" s="24"/>
      <c r="CH76" s="24"/>
      <c r="CI76" s="24"/>
    </row>
    <row r="77" spans="1:87" ht="15.75" customHeight="1">
      <c r="A77" s="22"/>
      <c r="B77" s="23"/>
      <c r="D77" s="2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38"/>
      <c r="CG77" s="24"/>
      <c r="CH77" s="24"/>
      <c r="CI77" s="24"/>
    </row>
    <row r="78" spans="1:87" ht="15.75" customHeight="1">
      <c r="A78" s="22"/>
      <c r="B78" s="23"/>
      <c r="D78" s="2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38"/>
      <c r="CG78" s="24"/>
      <c r="CH78" s="24"/>
      <c r="CI78" s="24"/>
    </row>
    <row r="79" spans="1:87" ht="15.75" customHeight="1">
      <c r="A79" s="22"/>
      <c r="B79" s="23"/>
      <c r="D79" s="2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38"/>
      <c r="CG79" s="24"/>
      <c r="CH79" s="24"/>
      <c r="CI79" s="24"/>
    </row>
    <row r="80" spans="1:87" ht="15.75" customHeight="1">
      <c r="A80" s="22"/>
      <c r="B80" s="23"/>
      <c r="D80" s="2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38"/>
      <c r="CG80" s="24"/>
      <c r="CH80" s="24"/>
      <c r="CI80" s="24"/>
    </row>
    <row r="81" spans="1:87" ht="15.75" customHeight="1">
      <c r="A81" s="22"/>
      <c r="B81" s="23"/>
      <c r="D81" s="2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38"/>
      <c r="CG81" s="24"/>
      <c r="CH81" s="24"/>
      <c r="CI81" s="24"/>
    </row>
    <row r="82" spans="1:87" ht="15.75" customHeight="1">
      <c r="A82" s="22"/>
      <c r="B82" s="23"/>
      <c r="D82" s="2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38"/>
      <c r="CG82" s="24"/>
      <c r="CH82" s="24"/>
      <c r="CI82" s="24"/>
    </row>
    <row r="83" spans="1:87" ht="15.75" customHeight="1">
      <c r="A83" s="22"/>
      <c r="B83" s="23"/>
      <c r="D83" s="2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38"/>
      <c r="CG83" s="24"/>
      <c r="CH83" s="24"/>
      <c r="CI83" s="24"/>
    </row>
    <row r="84" spans="1:87" ht="15.75" customHeight="1">
      <c r="A84" s="22"/>
      <c r="B84" s="23"/>
      <c r="D84" s="2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38"/>
      <c r="CG84" s="24"/>
      <c r="CH84" s="24"/>
      <c r="CI84" s="24"/>
    </row>
    <row r="85" spans="1:87" ht="15.75" customHeight="1">
      <c r="A85" s="22"/>
      <c r="B85" s="23"/>
      <c r="D85" s="2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38"/>
      <c r="CG85" s="24"/>
      <c r="CH85" s="24"/>
      <c r="CI85" s="24"/>
    </row>
    <row r="86" spans="1:87" ht="15.75" customHeight="1">
      <c r="A86" s="22"/>
      <c r="B86" s="23"/>
      <c r="D86" s="2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38"/>
      <c r="CG86" s="24"/>
      <c r="CH86" s="24"/>
      <c r="CI86" s="24"/>
    </row>
    <row r="87" spans="1:87" ht="15.75" customHeight="1">
      <c r="A87" s="22"/>
      <c r="B87" s="23"/>
      <c r="D87" s="2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38"/>
      <c r="CG87" s="24"/>
      <c r="CH87" s="24"/>
      <c r="CI87" s="24"/>
    </row>
    <row r="88" spans="1:87" ht="15.75" customHeight="1">
      <c r="A88" s="22"/>
      <c r="B88" s="23"/>
      <c r="D88" s="2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38"/>
      <c r="CG88" s="24"/>
      <c r="CH88" s="24"/>
      <c r="CI88" s="24"/>
    </row>
    <row r="89" spans="1:87" ht="15.75" customHeight="1">
      <c r="A89" s="22"/>
      <c r="B89" s="23"/>
      <c r="D89" s="2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38"/>
      <c r="CG89" s="24"/>
      <c r="CH89" s="24"/>
      <c r="CI89" s="24"/>
    </row>
    <row r="90" spans="1:87" ht="15.75" customHeight="1">
      <c r="A90" s="22"/>
      <c r="B90" s="23"/>
      <c r="D90" s="2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38"/>
      <c r="CG90" s="24"/>
      <c r="CH90" s="24"/>
      <c r="CI90" s="24"/>
    </row>
    <row r="91" spans="1:87" ht="15.75" customHeight="1">
      <c r="A91" s="22"/>
      <c r="B91" s="23"/>
      <c r="D91" s="2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38"/>
      <c r="CG91" s="24"/>
      <c r="CH91" s="24"/>
      <c r="CI91" s="24"/>
    </row>
    <row r="92" spans="1:87" ht="15.75" customHeight="1">
      <c r="A92" s="22"/>
      <c r="B92" s="23"/>
      <c r="D92" s="2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38"/>
      <c r="CG92" s="24"/>
      <c r="CH92" s="24"/>
      <c r="CI92" s="24"/>
    </row>
    <row r="93" spans="1:87" ht="15.75" customHeight="1">
      <c r="A93" s="22"/>
      <c r="B93" s="23"/>
      <c r="D93" s="2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38"/>
      <c r="CG93" s="24"/>
      <c r="CH93" s="24"/>
      <c r="CI93" s="24"/>
    </row>
    <row r="94" spans="1:87" ht="15.75" customHeight="1">
      <c r="A94" s="22"/>
      <c r="B94" s="23"/>
      <c r="D94" s="2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38"/>
      <c r="CG94" s="24"/>
      <c r="CH94" s="24"/>
      <c r="CI94" s="24"/>
    </row>
    <row r="95" spans="1:87" ht="15.75" customHeight="1">
      <c r="A95" s="22"/>
      <c r="B95" s="23"/>
      <c r="D95" s="2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38"/>
      <c r="CG95" s="24"/>
      <c r="CH95" s="24"/>
      <c r="CI95" s="24"/>
    </row>
    <row r="96" spans="1:87" ht="15.75" customHeight="1">
      <c r="A96" s="22"/>
      <c r="B96" s="23"/>
      <c r="D96" s="2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38"/>
      <c r="CG96" s="24"/>
      <c r="CH96" s="24"/>
      <c r="CI96" s="24"/>
    </row>
    <row r="97" spans="1:87" ht="15.75" customHeight="1">
      <c r="A97" s="22"/>
      <c r="B97" s="23"/>
      <c r="D97" s="2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38"/>
      <c r="CG97" s="24"/>
      <c r="CH97" s="24"/>
      <c r="CI97" s="24"/>
    </row>
    <row r="98" spans="1:87" ht="15.75" customHeight="1">
      <c r="A98" s="22"/>
      <c r="B98" s="23"/>
      <c r="D98" s="2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38"/>
      <c r="CG98" s="24"/>
      <c r="CH98" s="24"/>
      <c r="CI98" s="24"/>
    </row>
    <row r="99" spans="1:87" ht="15.75" customHeight="1">
      <c r="A99" s="22"/>
      <c r="B99" s="23"/>
      <c r="D99" s="2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38"/>
      <c r="CG99" s="24"/>
      <c r="CH99" s="24"/>
      <c r="CI99" s="24"/>
    </row>
    <row r="100" spans="1:87" ht="15.75" customHeight="1">
      <c r="A100" s="22"/>
      <c r="B100" s="23"/>
      <c r="D100" s="2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38"/>
      <c r="CG100" s="24"/>
      <c r="CH100" s="24"/>
      <c r="CI100" s="24"/>
    </row>
    <row r="101" spans="1:87" ht="15.75" customHeight="1">
      <c r="A101" s="22"/>
      <c r="B101" s="23"/>
      <c r="D101" s="2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38"/>
      <c r="CG101" s="24"/>
      <c r="CH101" s="24"/>
      <c r="CI101" s="24"/>
    </row>
    <row r="102" spans="1:87" ht="15.75" customHeight="1">
      <c r="A102" s="22"/>
      <c r="B102" s="23"/>
      <c r="D102" s="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38"/>
      <c r="CG102" s="24"/>
      <c r="CH102" s="24"/>
      <c r="CI102" s="24"/>
    </row>
    <row r="103" spans="1:87" ht="15.75" customHeight="1">
      <c r="A103" s="22"/>
      <c r="B103" s="23"/>
      <c r="D103" s="2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38"/>
      <c r="CG103" s="24"/>
      <c r="CH103" s="24"/>
      <c r="CI103" s="24"/>
    </row>
    <row r="104" spans="1:87" ht="15.75" customHeight="1">
      <c r="A104" s="22"/>
      <c r="B104" s="23"/>
      <c r="D104" s="2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38"/>
      <c r="CG104" s="24"/>
      <c r="CH104" s="24"/>
      <c r="CI104" s="24"/>
    </row>
    <row r="105" spans="1:87" ht="15.75" customHeight="1">
      <c r="A105" s="22"/>
      <c r="B105" s="23"/>
      <c r="D105" s="2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38"/>
      <c r="CG105" s="24"/>
      <c r="CH105" s="24"/>
      <c r="CI105" s="24"/>
    </row>
    <row r="106" spans="1:87" ht="15.75" customHeight="1">
      <c r="A106" s="22"/>
      <c r="B106" s="23"/>
      <c r="D106" s="2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38"/>
      <c r="CG106" s="24"/>
      <c r="CH106" s="24"/>
      <c r="CI106" s="24"/>
    </row>
    <row r="107" spans="1:87" ht="15.75" customHeight="1">
      <c r="A107" s="22"/>
      <c r="B107" s="23"/>
      <c r="D107" s="2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38"/>
      <c r="CG107" s="24"/>
      <c r="CH107" s="24"/>
      <c r="CI107" s="24"/>
    </row>
    <row r="108" spans="1:87" ht="15.75" customHeight="1">
      <c r="A108" s="22"/>
      <c r="B108" s="23"/>
      <c r="D108" s="2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38"/>
      <c r="CG108" s="24"/>
      <c r="CH108" s="24"/>
      <c r="CI108" s="24"/>
    </row>
    <row r="109" spans="1:87" ht="15.75" customHeight="1">
      <c r="A109" s="22"/>
      <c r="B109" s="23"/>
      <c r="D109" s="2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38"/>
      <c r="CG109" s="24"/>
      <c r="CH109" s="24"/>
      <c r="CI109" s="24"/>
    </row>
    <row r="110" spans="1:87" ht="15.75" customHeight="1">
      <c r="A110" s="22"/>
      <c r="B110" s="23"/>
      <c r="D110" s="2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38"/>
      <c r="CG110" s="24"/>
      <c r="CH110" s="24"/>
      <c r="CI110" s="24"/>
    </row>
    <row r="111" spans="1:87" ht="15.75" customHeight="1">
      <c r="A111" s="22"/>
      <c r="B111" s="23"/>
      <c r="D111" s="2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38"/>
      <c r="CG111" s="24"/>
      <c r="CH111" s="24"/>
      <c r="CI111" s="24"/>
    </row>
    <row r="112" spans="1:87" ht="15.75" customHeight="1">
      <c r="A112" s="22"/>
      <c r="B112" s="23"/>
      <c r="D112" s="2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38"/>
      <c r="CG112" s="24"/>
      <c r="CH112" s="24"/>
      <c r="CI112" s="24"/>
    </row>
    <row r="113" spans="1:87" ht="15.75" customHeight="1">
      <c r="A113" s="22"/>
      <c r="B113" s="23"/>
      <c r="D113" s="2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38"/>
      <c r="CG113" s="24"/>
      <c r="CH113" s="24"/>
      <c r="CI113" s="24"/>
    </row>
    <row r="114" spans="1:87" ht="15.75" customHeight="1">
      <c r="A114" s="22"/>
      <c r="B114" s="23"/>
      <c r="D114" s="2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38"/>
      <c r="CG114" s="24"/>
      <c r="CH114" s="24"/>
      <c r="CI114" s="24"/>
    </row>
    <row r="115" spans="1:87" ht="15.75" customHeight="1">
      <c r="A115" s="22"/>
      <c r="B115" s="23"/>
      <c r="D115" s="2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38"/>
      <c r="CG115" s="24"/>
      <c r="CH115" s="24"/>
      <c r="CI115" s="24"/>
    </row>
    <row r="116" spans="1:87" ht="15.75" customHeight="1">
      <c r="A116" s="22"/>
      <c r="B116" s="23"/>
      <c r="D116" s="2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38"/>
      <c r="CG116" s="24"/>
      <c r="CH116" s="24"/>
      <c r="CI116" s="24"/>
    </row>
    <row r="117" spans="1:87" ht="15.75" customHeight="1">
      <c r="A117" s="22"/>
      <c r="B117" s="23"/>
      <c r="D117" s="2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38"/>
      <c r="CG117" s="24"/>
      <c r="CH117" s="24"/>
      <c r="CI117" s="24"/>
    </row>
    <row r="118" spans="1:87" ht="15.75" customHeight="1">
      <c r="A118" s="22"/>
      <c r="B118" s="23"/>
      <c r="D118" s="2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38"/>
      <c r="CG118" s="24"/>
      <c r="CH118" s="24"/>
      <c r="CI118" s="24"/>
    </row>
    <row r="119" spans="1:87" ht="15.75" customHeight="1">
      <c r="A119" s="22"/>
      <c r="B119" s="23"/>
      <c r="D119" s="2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38"/>
      <c r="CG119" s="24"/>
      <c r="CH119" s="24"/>
      <c r="CI119" s="24"/>
    </row>
    <row r="120" spans="1:87" ht="15.75" customHeight="1">
      <c r="A120" s="22"/>
      <c r="B120" s="23"/>
      <c r="D120" s="2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38"/>
      <c r="CG120" s="24"/>
      <c r="CH120" s="24"/>
      <c r="CI120" s="24"/>
    </row>
    <row r="121" spans="1:87" ht="15.75" customHeight="1">
      <c r="A121" s="22"/>
      <c r="B121" s="23"/>
      <c r="D121" s="2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38"/>
      <c r="CG121" s="24"/>
      <c r="CH121" s="24"/>
      <c r="CI121" s="24"/>
    </row>
    <row r="122" spans="1:87" ht="15.75" customHeight="1">
      <c r="A122" s="22"/>
      <c r="B122" s="23"/>
      <c r="D122" s="2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38"/>
      <c r="CG122" s="24"/>
      <c r="CH122" s="24"/>
      <c r="CI122" s="24"/>
    </row>
    <row r="123" spans="1:87" ht="15.75" customHeight="1">
      <c r="A123" s="22"/>
      <c r="B123" s="23"/>
      <c r="D123" s="2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38"/>
      <c r="CG123" s="24"/>
      <c r="CH123" s="24"/>
      <c r="CI123" s="24"/>
    </row>
    <row r="124" spans="1:87" ht="15.75" customHeight="1">
      <c r="A124" s="22"/>
      <c r="B124" s="23"/>
      <c r="D124" s="2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38"/>
      <c r="CG124" s="24"/>
      <c r="CH124" s="24"/>
      <c r="CI124" s="24"/>
    </row>
    <row r="125" spans="1:87" ht="15.75" customHeight="1">
      <c r="A125" s="22"/>
      <c r="B125" s="23"/>
      <c r="D125" s="2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38"/>
      <c r="CG125" s="24"/>
      <c r="CH125" s="24"/>
      <c r="CI125" s="24"/>
    </row>
    <row r="126" spans="1:87" ht="15.75" customHeight="1">
      <c r="A126" s="22"/>
      <c r="B126" s="23"/>
      <c r="D126" s="2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38"/>
      <c r="CG126" s="24"/>
      <c r="CH126" s="24"/>
      <c r="CI126" s="24"/>
    </row>
    <row r="127" spans="1:87" ht="15.75" customHeight="1">
      <c r="A127" s="22"/>
      <c r="B127" s="23"/>
      <c r="D127" s="2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38"/>
      <c r="CG127" s="24"/>
      <c r="CH127" s="24"/>
      <c r="CI127" s="24"/>
    </row>
    <row r="128" spans="1:87" ht="15.75" customHeight="1">
      <c r="A128" s="22"/>
      <c r="B128" s="23"/>
      <c r="D128" s="2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38"/>
      <c r="CG128" s="24"/>
      <c r="CH128" s="24"/>
      <c r="CI128" s="24"/>
    </row>
    <row r="129" spans="1:87" ht="15.75" customHeight="1">
      <c r="A129" s="22"/>
      <c r="B129" s="23"/>
      <c r="D129" s="2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38"/>
      <c r="CG129" s="24"/>
      <c r="CH129" s="24"/>
      <c r="CI129" s="24"/>
    </row>
    <row r="130" spans="1:87" ht="15.75" customHeight="1">
      <c r="A130" s="22"/>
      <c r="B130" s="23"/>
      <c r="D130" s="2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38"/>
      <c r="CG130" s="24"/>
      <c r="CH130" s="24"/>
      <c r="CI130" s="24"/>
    </row>
    <row r="131" spans="1:87" ht="15.75" customHeight="1">
      <c r="A131" s="22"/>
      <c r="B131" s="23"/>
      <c r="D131" s="2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38"/>
      <c r="CG131" s="24"/>
      <c r="CH131" s="24"/>
      <c r="CI131" s="24"/>
    </row>
    <row r="132" spans="1:87" ht="15.75" customHeight="1">
      <c r="A132" s="22"/>
      <c r="B132" s="23"/>
      <c r="D132" s="2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38"/>
      <c r="CG132" s="24"/>
      <c r="CH132" s="24"/>
      <c r="CI132" s="24"/>
    </row>
    <row r="133" spans="1:87" ht="15.75" customHeight="1">
      <c r="A133" s="22"/>
      <c r="B133" s="23"/>
      <c r="D133" s="2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38"/>
      <c r="CG133" s="24"/>
      <c r="CH133" s="24"/>
      <c r="CI133" s="24"/>
    </row>
    <row r="134" spans="1:87" ht="15.75" customHeight="1">
      <c r="A134" s="22"/>
      <c r="B134" s="23"/>
      <c r="D134" s="2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38"/>
      <c r="CG134" s="24"/>
      <c r="CH134" s="24"/>
      <c r="CI134" s="24"/>
    </row>
    <row r="135" spans="1:87" ht="15.75" customHeight="1">
      <c r="A135" s="22"/>
      <c r="B135" s="23"/>
      <c r="D135" s="2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38"/>
      <c r="CG135" s="24"/>
      <c r="CH135" s="24"/>
      <c r="CI135" s="24"/>
    </row>
    <row r="136" spans="1:87" ht="15.75" customHeight="1">
      <c r="A136" s="22"/>
      <c r="B136" s="23"/>
      <c r="D136" s="2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38"/>
      <c r="CG136" s="24"/>
      <c r="CH136" s="24"/>
      <c r="CI136" s="24"/>
    </row>
    <row r="137" spans="1:87" ht="15.75" customHeight="1">
      <c r="A137" s="22"/>
      <c r="B137" s="23"/>
      <c r="D137" s="2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38"/>
      <c r="CG137" s="24"/>
      <c r="CH137" s="24"/>
      <c r="CI137" s="24"/>
    </row>
    <row r="138" spans="1:87" ht="15.75" customHeight="1">
      <c r="A138" s="22"/>
      <c r="B138" s="23"/>
      <c r="D138" s="2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38"/>
      <c r="CG138" s="24"/>
      <c r="CH138" s="24"/>
      <c r="CI138" s="24"/>
    </row>
    <row r="139" spans="1:87" ht="15.75" customHeight="1">
      <c r="A139" s="22"/>
      <c r="B139" s="23"/>
      <c r="D139" s="2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38"/>
      <c r="CG139" s="24"/>
      <c r="CH139" s="24"/>
      <c r="CI139" s="24"/>
    </row>
    <row r="140" spans="1:87" ht="15.75" customHeight="1">
      <c r="A140" s="22"/>
      <c r="B140" s="23"/>
      <c r="D140" s="2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38"/>
      <c r="CG140" s="24"/>
      <c r="CH140" s="24"/>
      <c r="CI140" s="24"/>
    </row>
    <row r="141" spans="1:87" ht="15.75" customHeight="1">
      <c r="A141" s="22"/>
      <c r="B141" s="23"/>
      <c r="D141" s="2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38"/>
      <c r="CG141" s="24"/>
      <c r="CH141" s="24"/>
      <c r="CI141" s="24"/>
    </row>
    <row r="142" spans="1:87" ht="15.75" customHeight="1">
      <c r="A142" s="22"/>
      <c r="B142" s="23"/>
      <c r="D142" s="2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38"/>
      <c r="CG142" s="24"/>
      <c r="CH142" s="24"/>
      <c r="CI142" s="24"/>
    </row>
    <row r="143" spans="1:87" ht="15.75" customHeight="1">
      <c r="A143" s="22"/>
      <c r="B143" s="23"/>
      <c r="D143" s="2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38"/>
      <c r="CG143" s="24"/>
      <c r="CH143" s="24"/>
      <c r="CI143" s="24"/>
    </row>
    <row r="144" spans="1:87" ht="15.75" customHeight="1">
      <c r="A144" s="22"/>
      <c r="B144" s="23"/>
      <c r="D144" s="2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38"/>
      <c r="CG144" s="24"/>
      <c r="CH144" s="24"/>
      <c r="CI144" s="24"/>
    </row>
    <row r="145" spans="1:87" ht="15.75" customHeight="1">
      <c r="A145" s="22"/>
      <c r="B145" s="23"/>
      <c r="D145" s="2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38"/>
      <c r="CG145" s="24"/>
      <c r="CH145" s="24"/>
      <c r="CI145" s="24"/>
    </row>
    <row r="146" spans="1:87" ht="15.75" customHeight="1">
      <c r="A146" s="22"/>
      <c r="B146" s="23"/>
      <c r="D146" s="2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38"/>
      <c r="CG146" s="24"/>
      <c r="CH146" s="24"/>
      <c r="CI146" s="24"/>
    </row>
    <row r="147" spans="1:87" ht="15.75" customHeight="1">
      <c r="A147" s="22"/>
      <c r="B147" s="23"/>
      <c r="D147" s="2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38"/>
      <c r="CG147" s="24"/>
      <c r="CH147" s="24"/>
      <c r="CI147" s="24"/>
    </row>
    <row r="148" spans="1:87" ht="15.75" customHeight="1">
      <c r="A148" s="22"/>
      <c r="B148" s="23"/>
      <c r="D148" s="2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38"/>
      <c r="CG148" s="24"/>
      <c r="CH148" s="24"/>
      <c r="CI148" s="24"/>
    </row>
    <row r="149" spans="1:87" ht="15.75" customHeight="1">
      <c r="A149" s="22"/>
      <c r="B149" s="23"/>
      <c r="D149" s="2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38"/>
      <c r="CG149" s="24"/>
      <c r="CH149" s="24"/>
      <c r="CI149" s="24"/>
    </row>
    <row r="150" spans="1:87" ht="15.75" customHeight="1">
      <c r="A150" s="22"/>
      <c r="B150" s="23"/>
      <c r="D150" s="2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38"/>
      <c r="CG150" s="24"/>
      <c r="CH150" s="24"/>
      <c r="CI150" s="24"/>
    </row>
    <row r="151" spans="1:87" ht="15.75" customHeight="1">
      <c r="A151" s="22"/>
      <c r="B151" s="23"/>
      <c r="D151" s="2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38"/>
      <c r="CG151" s="24"/>
      <c r="CH151" s="24"/>
      <c r="CI151" s="24"/>
    </row>
    <row r="152" spans="1:87" ht="15.75" customHeight="1">
      <c r="A152" s="22"/>
      <c r="B152" s="23"/>
      <c r="D152" s="2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38"/>
      <c r="CG152" s="24"/>
      <c r="CH152" s="24"/>
      <c r="CI152" s="24"/>
    </row>
    <row r="153" spans="1:87" ht="15.75" customHeight="1">
      <c r="A153" s="22"/>
      <c r="B153" s="23"/>
      <c r="D153" s="2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38"/>
      <c r="CG153" s="24"/>
      <c r="CH153" s="24"/>
      <c r="CI153" s="24"/>
    </row>
    <row r="154" spans="1:87" ht="15.75" customHeight="1">
      <c r="A154" s="22"/>
      <c r="B154" s="23"/>
      <c r="D154" s="2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38"/>
      <c r="CG154" s="24"/>
      <c r="CH154" s="24"/>
      <c r="CI154" s="24"/>
    </row>
    <row r="155" spans="1:87" ht="15.75" customHeight="1">
      <c r="A155" s="22"/>
      <c r="B155" s="23"/>
      <c r="D155" s="2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38"/>
      <c r="CG155" s="24"/>
      <c r="CH155" s="24"/>
      <c r="CI155" s="24"/>
    </row>
    <row r="156" spans="1:87" ht="15.75" customHeight="1">
      <c r="A156" s="22"/>
      <c r="B156" s="23"/>
      <c r="D156" s="2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38"/>
      <c r="CG156" s="24"/>
      <c r="CH156" s="24"/>
      <c r="CI156" s="24"/>
    </row>
    <row r="157" spans="1:87" ht="15.75" customHeight="1">
      <c r="A157" s="22"/>
      <c r="B157" s="23"/>
      <c r="D157" s="2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38"/>
      <c r="CG157" s="24"/>
      <c r="CH157" s="24"/>
      <c r="CI157" s="24"/>
    </row>
    <row r="158" spans="1:87" ht="15.75" customHeight="1">
      <c r="A158" s="22"/>
      <c r="B158" s="23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38"/>
      <c r="CG158" s="24"/>
      <c r="CH158" s="24"/>
      <c r="CI158" s="24"/>
    </row>
    <row r="159" spans="1:87" ht="15.75" customHeight="1">
      <c r="A159" s="22"/>
      <c r="B159" s="23"/>
      <c r="D159" s="2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38"/>
      <c r="CG159" s="24"/>
      <c r="CH159" s="24"/>
      <c r="CI159" s="24"/>
    </row>
    <row r="160" spans="1:87" ht="15.75" customHeight="1">
      <c r="A160" s="22"/>
      <c r="B160" s="23"/>
      <c r="D160" s="2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38"/>
      <c r="CG160" s="24"/>
      <c r="CH160" s="24"/>
      <c r="CI160" s="24"/>
    </row>
    <row r="161" spans="1:87" ht="15.75" customHeight="1">
      <c r="A161" s="22"/>
      <c r="B161" s="23"/>
      <c r="D161" s="2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38"/>
      <c r="CG161" s="24"/>
      <c r="CH161" s="24"/>
      <c r="CI161" s="24"/>
    </row>
    <row r="162" spans="1:87" ht="15.75" customHeight="1">
      <c r="A162" s="22"/>
      <c r="B162" s="23"/>
      <c r="D162" s="2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38"/>
      <c r="CG162" s="24"/>
      <c r="CH162" s="24"/>
      <c r="CI162" s="24"/>
    </row>
    <row r="163" spans="1:87" ht="15.75" customHeight="1">
      <c r="A163" s="22"/>
      <c r="B163" s="23"/>
      <c r="D163" s="2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38"/>
      <c r="CG163" s="24"/>
      <c r="CH163" s="24"/>
      <c r="CI163" s="24"/>
    </row>
    <row r="164" spans="1:87" ht="15.75" customHeight="1">
      <c r="A164" s="22"/>
      <c r="B164" s="23"/>
      <c r="D164" s="2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38"/>
      <c r="CG164" s="24"/>
      <c r="CH164" s="24"/>
      <c r="CI164" s="24"/>
    </row>
    <row r="165" spans="1:87" ht="15.75" customHeight="1">
      <c r="A165" s="22"/>
      <c r="B165" s="23"/>
      <c r="D165" s="2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38"/>
      <c r="CG165" s="24"/>
      <c r="CH165" s="24"/>
      <c r="CI165" s="24"/>
    </row>
    <row r="166" spans="1:87" ht="15.75" customHeight="1">
      <c r="A166" s="22"/>
      <c r="B166" s="23"/>
      <c r="D166" s="2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38"/>
      <c r="CG166" s="24"/>
      <c r="CH166" s="24"/>
      <c r="CI166" s="24"/>
    </row>
    <row r="167" spans="1:87" ht="15.75" customHeight="1">
      <c r="A167" s="22"/>
      <c r="B167" s="23"/>
      <c r="D167" s="2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38"/>
      <c r="CG167" s="24"/>
      <c r="CH167" s="24"/>
      <c r="CI167" s="24"/>
    </row>
    <row r="168" spans="1:87" ht="15.75" customHeight="1">
      <c r="A168" s="22"/>
      <c r="B168" s="23"/>
      <c r="D168" s="2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38"/>
      <c r="CG168" s="24"/>
      <c r="CH168" s="24"/>
      <c r="CI168" s="24"/>
    </row>
    <row r="169" spans="1:87" ht="15.75" customHeight="1">
      <c r="A169" s="22"/>
      <c r="B169" s="23"/>
      <c r="D169" s="2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38"/>
      <c r="CG169" s="24"/>
      <c r="CH169" s="24"/>
      <c r="CI169" s="24"/>
    </row>
    <row r="170" spans="1:87" ht="15.75" customHeight="1">
      <c r="A170" s="22"/>
      <c r="B170" s="23"/>
      <c r="D170" s="2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38"/>
      <c r="CG170" s="24"/>
      <c r="CH170" s="24"/>
      <c r="CI170" s="24"/>
    </row>
    <row r="171" spans="1:87" ht="15.75" customHeight="1">
      <c r="A171" s="22"/>
      <c r="B171" s="23"/>
      <c r="D171" s="2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38"/>
      <c r="CG171" s="24"/>
      <c r="CH171" s="24"/>
      <c r="CI171" s="24"/>
    </row>
    <row r="172" spans="1:87" ht="15.75" customHeight="1">
      <c r="A172" s="22"/>
      <c r="B172" s="23"/>
      <c r="D172" s="2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38"/>
      <c r="CG172" s="24"/>
      <c r="CH172" s="24"/>
      <c r="CI172" s="24"/>
    </row>
    <row r="173" spans="1:87" ht="15.75" customHeight="1">
      <c r="A173" s="22"/>
      <c r="B173" s="23"/>
      <c r="D173" s="2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38"/>
      <c r="CG173" s="24"/>
      <c r="CH173" s="24"/>
      <c r="CI173" s="24"/>
    </row>
    <row r="174" spans="1:87" ht="15.75" customHeight="1">
      <c r="A174" s="22"/>
      <c r="B174" s="23"/>
      <c r="D174" s="2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38"/>
      <c r="CG174" s="24"/>
      <c r="CH174" s="24"/>
      <c r="CI174" s="24"/>
    </row>
    <row r="175" spans="1:87" ht="15.75" customHeight="1">
      <c r="A175" s="22"/>
      <c r="B175" s="23"/>
      <c r="D175" s="2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38"/>
      <c r="CG175" s="24"/>
      <c r="CH175" s="24"/>
      <c r="CI175" s="24"/>
    </row>
    <row r="176" spans="1:87" ht="15.75" customHeight="1">
      <c r="A176" s="22"/>
      <c r="B176" s="23"/>
      <c r="D176" s="2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38"/>
      <c r="CG176" s="24"/>
      <c r="CH176" s="24"/>
      <c r="CI176" s="24"/>
    </row>
    <row r="177" spans="1:87" ht="15.75" customHeight="1">
      <c r="A177" s="22"/>
      <c r="B177" s="23"/>
      <c r="D177" s="2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38"/>
      <c r="CG177" s="24"/>
      <c r="CH177" s="24"/>
      <c r="CI177" s="24"/>
    </row>
    <row r="178" spans="1:87" ht="15.75" customHeight="1">
      <c r="A178" s="22"/>
      <c r="B178" s="23"/>
      <c r="D178" s="2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38"/>
      <c r="CG178" s="24"/>
      <c r="CH178" s="24"/>
      <c r="CI178" s="24"/>
    </row>
    <row r="179" spans="1:87" ht="15.75" customHeight="1">
      <c r="A179" s="22"/>
      <c r="B179" s="23"/>
      <c r="D179" s="2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38"/>
      <c r="CG179" s="24"/>
      <c r="CH179" s="24"/>
      <c r="CI179" s="24"/>
    </row>
    <row r="180" spans="1:87" ht="15.75" customHeight="1">
      <c r="A180" s="22"/>
      <c r="B180" s="23"/>
      <c r="D180" s="2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38"/>
      <c r="CG180" s="24"/>
      <c r="CH180" s="24"/>
      <c r="CI180" s="24"/>
    </row>
    <row r="181" spans="1:87" ht="15.75" customHeight="1">
      <c r="A181" s="22"/>
      <c r="B181" s="23"/>
      <c r="D181" s="2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38"/>
      <c r="CG181" s="24"/>
      <c r="CH181" s="24"/>
      <c r="CI181" s="24"/>
    </row>
    <row r="182" spans="1:87" ht="15.75" customHeight="1">
      <c r="A182" s="22"/>
      <c r="B182" s="23"/>
      <c r="D182" s="2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38"/>
      <c r="CG182" s="24"/>
      <c r="CH182" s="24"/>
      <c r="CI182" s="24"/>
    </row>
    <row r="183" spans="1:87" ht="15.75" customHeight="1">
      <c r="A183" s="22"/>
      <c r="B183" s="23"/>
      <c r="D183" s="2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38"/>
      <c r="CG183" s="24"/>
      <c r="CH183" s="24"/>
      <c r="CI183" s="24"/>
    </row>
    <row r="184" spans="1:87" ht="15.75" customHeight="1">
      <c r="A184" s="22"/>
      <c r="B184" s="23"/>
      <c r="D184" s="2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38"/>
      <c r="CG184" s="24"/>
      <c r="CH184" s="24"/>
      <c r="CI184" s="24"/>
    </row>
    <row r="185" spans="1:87" ht="15.75" customHeight="1">
      <c r="A185" s="22"/>
      <c r="B185" s="23"/>
      <c r="D185" s="2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38"/>
      <c r="CG185" s="24"/>
      <c r="CH185" s="24"/>
      <c r="CI185" s="24"/>
    </row>
    <row r="186" spans="1:87" ht="15.75" customHeight="1">
      <c r="A186" s="22"/>
      <c r="B186" s="23"/>
      <c r="D186" s="2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38"/>
      <c r="CG186" s="24"/>
      <c r="CH186" s="24"/>
      <c r="CI186" s="24"/>
    </row>
    <row r="187" spans="1:87" ht="15.75" customHeight="1">
      <c r="A187" s="22"/>
      <c r="B187" s="23"/>
      <c r="D187" s="2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38"/>
      <c r="CG187" s="24"/>
      <c r="CH187" s="24"/>
      <c r="CI187" s="24"/>
    </row>
    <row r="188" spans="1:87" ht="15.75" customHeight="1">
      <c r="A188" s="22"/>
      <c r="B188" s="23"/>
      <c r="D188" s="2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38"/>
      <c r="CG188" s="24"/>
      <c r="CH188" s="24"/>
      <c r="CI188" s="24"/>
    </row>
    <row r="189" spans="1:87" ht="15.75" customHeight="1">
      <c r="A189" s="22"/>
      <c r="B189" s="23"/>
      <c r="D189" s="2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38"/>
      <c r="CG189" s="24"/>
      <c r="CH189" s="24"/>
      <c r="CI189" s="24"/>
    </row>
    <row r="190" spans="1:87" ht="15.75" customHeight="1">
      <c r="A190" s="22"/>
      <c r="B190" s="23"/>
      <c r="D190" s="2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38"/>
      <c r="CG190" s="24"/>
      <c r="CH190" s="24"/>
      <c r="CI190" s="24"/>
    </row>
    <row r="191" spans="1:87" ht="15.75" customHeight="1">
      <c r="A191" s="22"/>
      <c r="B191" s="23"/>
      <c r="D191" s="2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38"/>
      <c r="CG191" s="24"/>
      <c r="CH191" s="24"/>
      <c r="CI191" s="24"/>
    </row>
    <row r="192" spans="1:87" ht="15.75" customHeight="1">
      <c r="A192" s="22"/>
      <c r="B192" s="23"/>
      <c r="D192" s="2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38"/>
      <c r="CG192" s="24"/>
      <c r="CH192" s="24"/>
      <c r="CI192" s="24"/>
    </row>
    <row r="193" spans="1:87" ht="15.75" customHeight="1">
      <c r="A193" s="22"/>
      <c r="B193" s="23"/>
      <c r="D193" s="2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38"/>
      <c r="CG193" s="24"/>
      <c r="CH193" s="24"/>
      <c r="CI193" s="24"/>
    </row>
    <row r="194" spans="1:87" ht="15.75" customHeight="1">
      <c r="A194" s="22"/>
      <c r="B194" s="23"/>
      <c r="D194" s="2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38"/>
      <c r="CG194" s="24"/>
      <c r="CH194" s="24"/>
      <c r="CI194" s="24"/>
    </row>
    <row r="195" spans="1:87" ht="15.75" customHeight="1">
      <c r="A195" s="22"/>
      <c r="B195" s="23"/>
      <c r="D195" s="2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38"/>
      <c r="CG195" s="24"/>
      <c r="CH195" s="24"/>
      <c r="CI195" s="24"/>
    </row>
    <row r="196" spans="1:87" ht="15.75" customHeight="1">
      <c r="A196" s="22"/>
      <c r="B196" s="23"/>
      <c r="D196" s="2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38"/>
      <c r="CG196" s="24"/>
      <c r="CH196" s="24"/>
      <c r="CI196" s="24"/>
    </row>
    <row r="197" spans="1:87" ht="15.75" customHeight="1">
      <c r="A197" s="22"/>
      <c r="B197" s="23"/>
      <c r="D197" s="2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38"/>
      <c r="CG197" s="24"/>
      <c r="CH197" s="24"/>
      <c r="CI197" s="24"/>
    </row>
    <row r="198" spans="1:87" ht="15.75" customHeight="1">
      <c r="A198" s="22"/>
      <c r="B198" s="23"/>
      <c r="D198" s="2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38"/>
      <c r="CG198" s="24"/>
      <c r="CH198" s="24"/>
      <c r="CI198" s="24"/>
    </row>
    <row r="199" spans="1:87" ht="15.75" customHeight="1">
      <c r="A199" s="22"/>
      <c r="B199" s="23"/>
      <c r="D199" s="2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38"/>
      <c r="CG199" s="24"/>
      <c r="CH199" s="24"/>
      <c r="CI199" s="24"/>
    </row>
    <row r="200" spans="1:87" ht="15.75" customHeight="1">
      <c r="A200" s="22"/>
      <c r="B200" s="23"/>
      <c r="D200" s="2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38"/>
      <c r="CG200" s="24"/>
      <c r="CH200" s="24"/>
      <c r="CI200" s="24"/>
    </row>
    <row r="201" spans="1:87" ht="15.75" customHeight="1">
      <c r="A201" s="22"/>
      <c r="B201" s="23"/>
      <c r="D201" s="2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38"/>
      <c r="CG201" s="24"/>
      <c r="CH201" s="24"/>
      <c r="CI201" s="24"/>
    </row>
    <row r="202" spans="1:87" ht="15.75" customHeight="1">
      <c r="A202" s="22"/>
      <c r="B202" s="23"/>
      <c r="D202" s="2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38"/>
      <c r="CG202" s="24"/>
      <c r="CH202" s="24"/>
      <c r="CI202" s="24"/>
    </row>
    <row r="203" spans="1:87" ht="15.75" customHeight="1">
      <c r="A203" s="22"/>
      <c r="B203" s="23"/>
      <c r="D203" s="2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38"/>
      <c r="CG203" s="24"/>
      <c r="CH203" s="24"/>
      <c r="CI203" s="24"/>
    </row>
    <row r="204" spans="1:87" ht="15.75" customHeight="1">
      <c r="A204" s="22"/>
      <c r="B204" s="23"/>
      <c r="D204" s="2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38"/>
      <c r="CG204" s="24"/>
      <c r="CH204" s="24"/>
      <c r="CI204" s="24"/>
    </row>
    <row r="205" spans="1:87" ht="15.75" customHeight="1">
      <c r="A205" s="22"/>
      <c r="B205" s="23"/>
      <c r="D205" s="2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38"/>
      <c r="CG205" s="24"/>
      <c r="CH205" s="24"/>
      <c r="CI205" s="24"/>
    </row>
    <row r="206" spans="1:87" ht="15.75" customHeight="1">
      <c r="A206" s="22"/>
      <c r="B206" s="23"/>
      <c r="D206" s="2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38"/>
      <c r="CG206" s="24"/>
      <c r="CH206" s="24"/>
      <c r="CI206" s="24"/>
    </row>
    <row r="207" spans="1:87" ht="15.75" customHeight="1">
      <c r="A207" s="22"/>
      <c r="B207" s="23"/>
      <c r="D207" s="2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38"/>
      <c r="CG207" s="24"/>
      <c r="CH207" s="24"/>
      <c r="CI207" s="24"/>
    </row>
    <row r="208" spans="1:87" ht="15.75" customHeight="1">
      <c r="A208" s="22"/>
      <c r="B208" s="23"/>
      <c r="D208" s="2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38"/>
      <c r="CG208" s="24"/>
      <c r="CH208" s="24"/>
      <c r="CI208" s="24"/>
    </row>
    <row r="209" spans="1:87" ht="15.75" customHeight="1">
      <c r="A209" s="22"/>
      <c r="B209" s="23"/>
      <c r="D209" s="2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38"/>
      <c r="CG209" s="24"/>
      <c r="CH209" s="24"/>
      <c r="CI209" s="24"/>
    </row>
    <row r="210" spans="1:87" ht="15.75" customHeight="1">
      <c r="A210" s="22"/>
      <c r="B210" s="23"/>
      <c r="D210" s="2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38"/>
      <c r="CG210" s="24"/>
      <c r="CH210" s="24"/>
      <c r="CI210" s="24"/>
    </row>
    <row r="211" spans="1:87" ht="15.75" customHeight="1">
      <c r="A211" s="22"/>
      <c r="B211" s="23"/>
      <c r="D211" s="2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38"/>
      <c r="CG211" s="24"/>
      <c r="CH211" s="24"/>
      <c r="CI211" s="24"/>
    </row>
    <row r="212" spans="1:87" ht="15.75" customHeight="1">
      <c r="A212" s="22"/>
      <c r="B212" s="23"/>
      <c r="D212" s="2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38"/>
      <c r="CG212" s="24"/>
      <c r="CH212" s="24"/>
      <c r="CI212" s="24"/>
    </row>
    <row r="213" spans="1:87" ht="15.75" customHeight="1">
      <c r="A213" s="22"/>
      <c r="B213" s="23"/>
      <c r="D213" s="2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38"/>
      <c r="CG213" s="24"/>
      <c r="CH213" s="24"/>
      <c r="CI213" s="24"/>
    </row>
    <row r="214" spans="1:87" ht="15.75" customHeight="1">
      <c r="A214" s="22"/>
      <c r="B214" s="23"/>
      <c r="D214" s="2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38"/>
      <c r="CG214" s="24"/>
      <c r="CH214" s="24"/>
      <c r="CI214" s="24"/>
    </row>
    <row r="215" spans="1:87" ht="15.75" customHeight="1">
      <c r="A215" s="22"/>
      <c r="B215" s="23"/>
      <c r="D215" s="2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38"/>
      <c r="CG215" s="24"/>
      <c r="CH215" s="24"/>
      <c r="CI215" s="24"/>
    </row>
    <row r="216" spans="1:87" ht="15.75" customHeight="1">
      <c r="A216" s="22"/>
      <c r="B216" s="23"/>
      <c r="D216" s="2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38"/>
      <c r="CG216" s="24"/>
      <c r="CH216" s="24"/>
      <c r="CI216" s="24"/>
    </row>
    <row r="217" spans="1:87" ht="15.75" customHeight="1">
      <c r="A217" s="22"/>
      <c r="B217" s="23"/>
      <c r="D217" s="2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38"/>
      <c r="CG217" s="24"/>
      <c r="CH217" s="24"/>
      <c r="CI217" s="24"/>
    </row>
    <row r="218" spans="1:87" ht="15.75" customHeight="1">
      <c r="A218" s="22"/>
      <c r="B218" s="23"/>
      <c r="D218" s="2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38"/>
      <c r="CG218" s="24"/>
      <c r="CH218" s="24"/>
      <c r="CI218" s="24"/>
    </row>
    <row r="219" spans="1:87" ht="15.75" customHeight="1">
      <c r="A219" s="22"/>
      <c r="B219" s="23"/>
      <c r="D219" s="2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38"/>
      <c r="CG219" s="24"/>
      <c r="CH219" s="24"/>
      <c r="CI219" s="24"/>
    </row>
    <row r="220" spans="1:87" ht="15.75" customHeight="1">
      <c r="A220" s="22"/>
      <c r="B220" s="23"/>
      <c r="D220" s="2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38"/>
      <c r="CG220" s="24"/>
      <c r="CH220" s="24"/>
      <c r="CI220" s="24"/>
    </row>
    <row r="221" spans="1:87" ht="15.75" customHeight="1">
      <c r="A221" s="22"/>
      <c r="B221" s="23"/>
      <c r="D221" s="2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38"/>
      <c r="CG221" s="24"/>
      <c r="CH221" s="24"/>
      <c r="CI221" s="24"/>
    </row>
    <row r="222" spans="1:87" ht="15.75" customHeight="1">
      <c r="A222" s="22"/>
      <c r="B222" s="23"/>
      <c r="D222" s="2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38"/>
      <c r="CG222" s="24"/>
      <c r="CH222" s="24"/>
      <c r="CI222" s="24"/>
    </row>
    <row r="223" spans="1:87" ht="15.75" customHeight="1">
      <c r="A223" s="22"/>
      <c r="B223" s="23"/>
      <c r="D223" s="2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38"/>
      <c r="CG223" s="24"/>
      <c r="CH223" s="24"/>
      <c r="CI223" s="24"/>
    </row>
    <row r="224" spans="1:87" ht="15.75" customHeight="1">
      <c r="A224" s="22"/>
      <c r="B224" s="23"/>
      <c r="D224" s="2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38"/>
      <c r="CG224" s="24"/>
      <c r="CH224" s="24"/>
      <c r="CI224" s="24"/>
    </row>
    <row r="225" spans="1:87" ht="15.75" customHeight="1">
      <c r="A225" s="22"/>
      <c r="B225" s="23"/>
      <c r="D225" s="2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38"/>
      <c r="CG225" s="24"/>
      <c r="CH225" s="24"/>
      <c r="CI225" s="24"/>
    </row>
  </sheetData>
  <mergeCells count="13">
    <mergeCell ref="E19:U19"/>
    <mergeCell ref="V19:AO19"/>
    <mergeCell ref="AP19:BI19"/>
    <mergeCell ref="BJ19:CE19"/>
    <mergeCell ref="CF19:CR19"/>
    <mergeCell ref="A1:B1"/>
    <mergeCell ref="E1:U1"/>
    <mergeCell ref="AP1:BI1"/>
    <mergeCell ref="CS1:DB1"/>
    <mergeCell ref="DC1:DY1"/>
    <mergeCell ref="W1:AO1"/>
    <mergeCell ref="BJ1:CE1"/>
    <mergeCell ref="CF1:CR1"/>
  </mergeCells>
  <pageMargins left="0.7" right="0.7" top="1.14375" bottom="1.14375" header="0.511811023622047" footer="0.511811023622047"/>
  <pageSetup paperSize="9" scale="4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U567"/>
  <sheetViews>
    <sheetView topLeftCell="I1" zoomScaleNormal="100" workbookViewId="0">
      <selection activeCell="DN13" sqref="DN13"/>
    </sheetView>
  </sheetViews>
  <sheetFormatPr defaultColWidth="12.8984375" defaultRowHeight="14.4"/>
  <cols>
    <col min="1" max="1" width="14.296875" style="36" customWidth="1"/>
    <col min="2" max="2" width="4.5" style="37" customWidth="1"/>
    <col min="3" max="3" width="2.19921875" customWidth="1"/>
    <col min="4" max="4" width="5.3984375" style="38" customWidth="1"/>
    <col min="5" max="5" width="3.69921875" style="39" customWidth="1"/>
    <col min="6" max="6" width="4" style="39" customWidth="1"/>
    <col min="7" max="9" width="3.69921875" style="39" customWidth="1"/>
    <col min="10" max="10" width="4.296875" style="39" bestFit="1" customWidth="1"/>
    <col min="11" max="22" width="3.69921875" style="39" customWidth="1"/>
    <col min="23" max="23" width="4.59765625" style="39" customWidth="1"/>
    <col min="24" max="51" width="3.69921875" style="39" customWidth="1"/>
    <col min="52" max="52" width="4.5" style="39" bestFit="1" customWidth="1"/>
    <col min="53" max="53" width="3.69921875" style="39" customWidth="1"/>
    <col min="54" max="54" width="4.296875" style="39" customWidth="1"/>
    <col min="55" max="68" width="3.69921875" style="39" customWidth="1"/>
    <col min="69" max="69" width="4.19921875" style="39" customWidth="1"/>
    <col min="70" max="78" width="3.69921875" style="39" customWidth="1"/>
    <col min="79" max="79" width="4.296875" style="39" customWidth="1"/>
    <col min="80" max="82" width="3.69921875" style="39" customWidth="1"/>
    <col min="83" max="86" width="3.69921875" style="38" customWidth="1"/>
    <col min="87" max="87" width="3.69921875" customWidth="1"/>
    <col min="88" max="88" width="4" style="81" customWidth="1"/>
    <col min="89" max="90" width="3.69921875" customWidth="1"/>
    <col min="91" max="91" width="3.69921875" style="81" customWidth="1"/>
    <col min="92" max="93" width="3.69921875" customWidth="1"/>
    <col min="94" max="94" width="4.296875" style="81" customWidth="1"/>
    <col min="95" max="95" width="3.69921875" customWidth="1"/>
    <col min="96" max="96" width="4.59765625" customWidth="1"/>
    <col min="97" max="107" width="7.69921875" customWidth="1"/>
    <col min="108" max="109" width="7.69921875" style="87" customWidth="1"/>
    <col min="110" max="114" width="7.69921875" customWidth="1"/>
    <col min="115" max="115" width="7.69921875" style="87" customWidth="1"/>
    <col min="116" max="116" width="7.69921875" customWidth="1"/>
    <col min="117" max="120" width="7.69921875" style="87" customWidth="1"/>
    <col min="121" max="130" width="7.69921875" customWidth="1"/>
    <col min="994" max="994" width="8.5" customWidth="1"/>
    <col min="995" max="1009" width="10.5" customWidth="1"/>
  </cols>
  <sheetData>
    <row r="1" spans="1:1009" s="41" customFormat="1" ht="30" customHeight="1">
      <c r="A1" s="116" t="s">
        <v>0</v>
      </c>
      <c r="B1" s="116"/>
      <c r="D1" s="42"/>
      <c r="E1" s="96" t="s">
        <v>129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"/>
      <c r="W1" s="108" t="s">
        <v>128</v>
      </c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  <c r="AP1" s="97" t="s">
        <v>127</v>
      </c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9" t="s">
        <v>126</v>
      </c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105" t="s">
        <v>125</v>
      </c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0" t="s">
        <v>11</v>
      </c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3" t="s">
        <v>124</v>
      </c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</row>
    <row r="2" spans="1:1009" s="41" customFormat="1" ht="15.75" customHeight="1">
      <c r="A2" s="40"/>
      <c r="B2" s="43"/>
      <c r="D2" s="44" t="s">
        <v>1</v>
      </c>
      <c r="E2" s="7">
        <v>9</v>
      </c>
      <c r="F2" s="8">
        <v>10</v>
      </c>
      <c r="G2" s="7">
        <v>13</v>
      </c>
      <c r="H2" s="8">
        <v>14</v>
      </c>
      <c r="I2" s="7">
        <v>15</v>
      </c>
      <c r="J2" s="8">
        <v>16</v>
      </c>
      <c r="K2" s="7">
        <v>17</v>
      </c>
      <c r="L2" s="8">
        <v>20</v>
      </c>
      <c r="M2" s="7">
        <v>21</v>
      </c>
      <c r="N2" s="8">
        <v>22</v>
      </c>
      <c r="O2" s="7">
        <v>23</v>
      </c>
      <c r="P2" s="8">
        <v>24</v>
      </c>
      <c r="Q2" s="7">
        <v>27</v>
      </c>
      <c r="R2" s="8">
        <v>28</v>
      </c>
      <c r="S2" s="7">
        <v>29</v>
      </c>
      <c r="T2" s="8">
        <v>30</v>
      </c>
      <c r="U2" s="7">
        <v>31</v>
      </c>
      <c r="V2" s="8">
        <v>3</v>
      </c>
      <c r="W2" s="8">
        <v>4</v>
      </c>
      <c r="X2" s="8">
        <v>5</v>
      </c>
      <c r="Y2" s="8">
        <v>6</v>
      </c>
      <c r="Z2" s="8">
        <v>7</v>
      </c>
      <c r="AA2" s="8">
        <v>10</v>
      </c>
      <c r="AB2" s="8">
        <v>11</v>
      </c>
      <c r="AC2" s="8">
        <v>12</v>
      </c>
      <c r="AD2" s="8">
        <v>13</v>
      </c>
      <c r="AE2" s="8">
        <v>14</v>
      </c>
      <c r="AF2" s="8">
        <v>17</v>
      </c>
      <c r="AG2" s="8">
        <v>18</v>
      </c>
      <c r="AH2" s="8">
        <v>19</v>
      </c>
      <c r="AI2" s="8">
        <v>20</v>
      </c>
      <c r="AJ2" s="8">
        <v>21</v>
      </c>
      <c r="AK2" s="8">
        <v>24</v>
      </c>
      <c r="AL2" s="9">
        <v>25</v>
      </c>
      <c r="AM2" s="8">
        <v>26</v>
      </c>
      <c r="AN2" s="8">
        <v>27</v>
      </c>
      <c r="AO2" s="8">
        <v>28</v>
      </c>
      <c r="AP2" s="8">
        <v>3</v>
      </c>
      <c r="AQ2" s="8">
        <v>4</v>
      </c>
      <c r="AR2" s="8">
        <v>5</v>
      </c>
      <c r="AS2" s="8">
        <v>6</v>
      </c>
      <c r="AT2" s="8">
        <v>7</v>
      </c>
      <c r="AU2" s="8">
        <v>10</v>
      </c>
      <c r="AV2" s="8">
        <v>11</v>
      </c>
      <c r="AW2" s="8">
        <v>12</v>
      </c>
      <c r="AX2" s="8">
        <v>13</v>
      </c>
      <c r="AY2" s="8">
        <v>14</v>
      </c>
      <c r="AZ2" s="8">
        <v>17</v>
      </c>
      <c r="BA2" s="8">
        <v>18</v>
      </c>
      <c r="BB2" s="8">
        <v>19</v>
      </c>
      <c r="BC2" s="8">
        <v>20</v>
      </c>
      <c r="BD2" s="8">
        <v>21</v>
      </c>
      <c r="BE2" s="8">
        <v>24</v>
      </c>
      <c r="BF2" s="8">
        <v>25</v>
      </c>
      <c r="BG2" s="8">
        <v>26</v>
      </c>
      <c r="BH2" s="8">
        <v>27</v>
      </c>
      <c r="BI2" s="8">
        <v>28</v>
      </c>
      <c r="BJ2" s="8">
        <v>1</v>
      </c>
      <c r="BK2" s="8">
        <v>2</v>
      </c>
      <c r="BL2" s="8">
        <v>3</v>
      </c>
      <c r="BM2" s="8">
        <v>4</v>
      </c>
      <c r="BN2" s="8">
        <v>7</v>
      </c>
      <c r="BO2" s="8">
        <v>8</v>
      </c>
      <c r="BP2" s="8">
        <v>9</v>
      </c>
      <c r="BQ2" s="8">
        <v>10</v>
      </c>
      <c r="BR2" s="8">
        <v>11</v>
      </c>
      <c r="BS2" s="8">
        <v>14</v>
      </c>
      <c r="BT2" s="8">
        <v>15</v>
      </c>
      <c r="BU2" s="8">
        <v>16</v>
      </c>
      <c r="BV2" s="8">
        <v>17</v>
      </c>
      <c r="BW2" s="8">
        <v>18</v>
      </c>
      <c r="BX2" s="8">
        <v>21</v>
      </c>
      <c r="BY2" s="8">
        <v>22</v>
      </c>
      <c r="BZ2" s="8">
        <v>23</v>
      </c>
      <c r="CA2" s="8">
        <v>24</v>
      </c>
      <c r="CB2" s="8">
        <v>25</v>
      </c>
      <c r="CC2" s="8">
        <v>28</v>
      </c>
      <c r="CD2" s="8">
        <v>29</v>
      </c>
      <c r="CE2" s="8">
        <v>30</v>
      </c>
      <c r="CF2" s="8">
        <v>5</v>
      </c>
      <c r="CG2" s="8">
        <v>6</v>
      </c>
      <c r="CH2" s="8">
        <v>7</v>
      </c>
      <c r="CI2" s="8">
        <v>12</v>
      </c>
      <c r="CJ2" s="80">
        <v>13</v>
      </c>
      <c r="CK2" s="8">
        <v>14</v>
      </c>
      <c r="CL2" s="8">
        <v>15</v>
      </c>
      <c r="CM2" s="80">
        <v>16</v>
      </c>
      <c r="CN2" s="8">
        <v>19</v>
      </c>
      <c r="CO2" s="8">
        <v>20</v>
      </c>
      <c r="CP2" s="80">
        <v>21</v>
      </c>
      <c r="CQ2" s="8">
        <v>22</v>
      </c>
      <c r="CR2" s="8">
        <v>23</v>
      </c>
      <c r="CS2" s="10" t="s">
        <v>2</v>
      </c>
      <c r="CT2" s="10" t="s">
        <v>3</v>
      </c>
      <c r="CU2" s="10" t="s">
        <v>12</v>
      </c>
      <c r="CV2" s="10" t="s">
        <v>13</v>
      </c>
      <c r="CW2" s="10" t="s">
        <v>14</v>
      </c>
      <c r="CX2" s="10" t="s">
        <v>5</v>
      </c>
      <c r="CY2" s="10" t="s">
        <v>50</v>
      </c>
      <c r="CZ2" s="10" t="s">
        <v>66</v>
      </c>
      <c r="DA2" s="10" t="s">
        <v>112</v>
      </c>
      <c r="DB2" s="10" t="s">
        <v>33</v>
      </c>
      <c r="DC2" s="10" t="s">
        <v>6</v>
      </c>
      <c r="DD2" s="69" t="s">
        <v>3</v>
      </c>
      <c r="DE2" s="69" t="s">
        <v>2</v>
      </c>
      <c r="DF2" s="69" t="s">
        <v>113</v>
      </c>
      <c r="DG2" s="69" t="s">
        <v>114</v>
      </c>
      <c r="DH2" s="69" t="s">
        <v>115</v>
      </c>
      <c r="DI2" s="69" t="s">
        <v>12</v>
      </c>
      <c r="DJ2" s="69" t="s">
        <v>13</v>
      </c>
      <c r="DK2" s="69" t="s">
        <v>112</v>
      </c>
      <c r="DL2" s="69" t="s">
        <v>14</v>
      </c>
      <c r="DM2" s="69" t="s">
        <v>6</v>
      </c>
      <c r="DN2" s="69" t="s">
        <v>33</v>
      </c>
      <c r="DO2" s="69" t="s">
        <v>50</v>
      </c>
      <c r="DP2" s="69" t="s">
        <v>66</v>
      </c>
      <c r="DQ2" s="69" t="s">
        <v>5</v>
      </c>
      <c r="DR2" s="69" t="s">
        <v>116</v>
      </c>
      <c r="DS2" s="69" t="s">
        <v>117</v>
      </c>
      <c r="DT2" s="69" t="s">
        <v>4</v>
      </c>
      <c r="DU2" s="69" t="s">
        <v>118</v>
      </c>
      <c r="DV2" s="69" t="s">
        <v>119</v>
      </c>
      <c r="DW2" s="69" t="s">
        <v>120</v>
      </c>
      <c r="DX2" s="69" t="s">
        <v>121</v>
      </c>
      <c r="DY2" s="69" t="s">
        <v>122</v>
      </c>
      <c r="DZ2" s="69" t="s">
        <v>123</v>
      </c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</row>
    <row r="3" spans="1:1009" ht="15.75" customHeight="1">
      <c r="A3" s="45" t="s">
        <v>7</v>
      </c>
      <c r="B3" s="46" t="s">
        <v>5</v>
      </c>
      <c r="D3" s="47" t="s">
        <v>87</v>
      </c>
      <c r="E3" s="14"/>
      <c r="F3" s="48" t="s">
        <v>2</v>
      </c>
      <c r="G3" s="14"/>
      <c r="H3" s="14"/>
      <c r="I3" s="14"/>
      <c r="J3" s="48" t="s">
        <v>50</v>
      </c>
      <c r="K3" s="14"/>
      <c r="L3" s="48"/>
      <c r="M3" s="14"/>
      <c r="N3" s="14"/>
      <c r="O3" s="14"/>
      <c r="P3" s="14"/>
      <c r="Q3" s="14"/>
      <c r="R3" s="14"/>
      <c r="S3" s="19"/>
      <c r="T3" s="14"/>
      <c r="U3" s="14"/>
      <c r="V3" s="14"/>
      <c r="W3" s="48" t="s">
        <v>2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6"/>
      <c r="AL3" s="14"/>
      <c r="AM3" s="14"/>
      <c r="AN3" s="14"/>
      <c r="AO3" s="14"/>
      <c r="AP3" s="48"/>
      <c r="AQ3" s="14"/>
      <c r="AR3" s="14"/>
      <c r="AS3" s="48" t="s">
        <v>3</v>
      </c>
      <c r="AT3" s="14"/>
      <c r="AU3" s="14"/>
      <c r="AV3" s="14"/>
      <c r="AW3" s="14"/>
      <c r="AX3" s="14"/>
      <c r="AY3" s="14"/>
      <c r="AZ3" s="48" t="s">
        <v>66</v>
      </c>
      <c r="BA3" s="14"/>
      <c r="BB3" s="48" t="s">
        <v>112</v>
      </c>
      <c r="BC3" s="14"/>
      <c r="BD3" s="14"/>
      <c r="BE3" s="14"/>
      <c r="BF3" s="48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48" t="s">
        <v>50</v>
      </c>
      <c r="BR3" s="14"/>
      <c r="BS3" s="14"/>
      <c r="BT3" s="48" t="s">
        <v>130</v>
      </c>
      <c r="BU3" s="48"/>
      <c r="BV3" s="48" t="s">
        <v>14</v>
      </c>
      <c r="BW3" s="48" t="s">
        <v>6</v>
      </c>
      <c r="BX3" s="14"/>
      <c r="BY3" s="14"/>
      <c r="BZ3" s="14"/>
      <c r="CA3" s="48" t="s">
        <v>130</v>
      </c>
      <c r="CB3" s="14"/>
      <c r="CC3" s="14"/>
      <c r="CD3" s="48" t="s">
        <v>130</v>
      </c>
      <c r="CE3" s="14"/>
      <c r="CF3" s="10"/>
      <c r="CG3" s="48" t="s">
        <v>130</v>
      </c>
      <c r="CH3" s="10"/>
      <c r="CI3" s="10"/>
      <c r="CJ3" s="80" t="s">
        <v>50</v>
      </c>
      <c r="CK3" s="10"/>
      <c r="CL3" s="10"/>
      <c r="CM3" s="80" t="s">
        <v>2</v>
      </c>
      <c r="CN3" s="10"/>
      <c r="CO3" s="10"/>
      <c r="CP3" s="80"/>
      <c r="CQ3" s="10"/>
      <c r="CR3" s="48" t="s">
        <v>33</v>
      </c>
      <c r="CS3" s="10">
        <v>4</v>
      </c>
      <c r="CT3" s="10">
        <v>2</v>
      </c>
      <c r="CU3" s="10">
        <v>0</v>
      </c>
      <c r="CV3" s="10">
        <v>0</v>
      </c>
      <c r="CW3" s="10">
        <v>1</v>
      </c>
      <c r="CX3" s="10">
        <v>0</v>
      </c>
      <c r="CY3" s="10">
        <v>1</v>
      </c>
      <c r="CZ3" s="10">
        <v>1</v>
      </c>
      <c r="DA3" s="10">
        <v>1</v>
      </c>
      <c r="DB3" s="10">
        <v>1</v>
      </c>
      <c r="DC3" s="10">
        <v>1</v>
      </c>
      <c r="DD3" s="124">
        <v>0.36</v>
      </c>
      <c r="DE3" s="124" t="s">
        <v>171</v>
      </c>
      <c r="DF3" s="123"/>
      <c r="DG3" s="123"/>
      <c r="DH3" s="123"/>
      <c r="DI3" s="123"/>
      <c r="DJ3" s="123"/>
      <c r="DK3" s="124" t="s">
        <v>173</v>
      </c>
      <c r="DL3" s="124" t="s">
        <v>173</v>
      </c>
      <c r="DM3" s="124" t="s">
        <v>175</v>
      </c>
      <c r="DN3" s="124" t="s">
        <v>176</v>
      </c>
      <c r="DO3" s="124" t="s">
        <v>171</v>
      </c>
      <c r="DP3" s="124" t="s">
        <v>173</v>
      </c>
      <c r="DQ3" s="123"/>
      <c r="DR3" s="123"/>
      <c r="DS3" s="123"/>
      <c r="DT3" s="123"/>
      <c r="DU3" s="123"/>
      <c r="DV3" s="123"/>
      <c r="DW3" s="123"/>
      <c r="DX3" s="123"/>
      <c r="DY3" s="123"/>
      <c r="DZ3" s="67"/>
    </row>
    <row r="4" spans="1:1009" ht="15.75" customHeight="1">
      <c r="A4" s="45" t="s">
        <v>8</v>
      </c>
      <c r="B4" s="46" t="s">
        <v>2</v>
      </c>
      <c r="D4" s="49" t="s">
        <v>88</v>
      </c>
      <c r="E4" s="14"/>
      <c r="F4" s="48" t="s">
        <v>2</v>
      </c>
      <c r="G4" s="14"/>
      <c r="H4" s="14"/>
      <c r="I4" s="14"/>
      <c r="J4" s="48" t="s">
        <v>50</v>
      </c>
      <c r="K4" s="14"/>
      <c r="L4" s="48"/>
      <c r="M4" s="14"/>
      <c r="N4" s="14"/>
      <c r="O4" s="14"/>
      <c r="P4" s="14"/>
      <c r="Q4" s="14"/>
      <c r="R4" s="14"/>
      <c r="S4" s="19"/>
      <c r="T4" s="14"/>
      <c r="U4" s="14"/>
      <c r="V4" s="14"/>
      <c r="W4" s="48" t="s">
        <v>2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6"/>
      <c r="AL4" s="14"/>
      <c r="AM4" s="14"/>
      <c r="AN4" s="14"/>
      <c r="AO4" s="26"/>
      <c r="AP4" s="48"/>
      <c r="AQ4" s="14"/>
      <c r="AR4" s="14"/>
      <c r="AS4" s="48" t="s">
        <v>3</v>
      </c>
      <c r="AT4" s="14"/>
      <c r="AU4" s="14"/>
      <c r="AV4" s="14"/>
      <c r="AW4" s="14"/>
      <c r="AX4" s="14"/>
      <c r="AY4" s="14"/>
      <c r="AZ4" s="48" t="s">
        <v>66</v>
      </c>
      <c r="BA4" s="14"/>
      <c r="BB4" s="48" t="s">
        <v>112</v>
      </c>
      <c r="BC4" s="14"/>
      <c r="BD4" s="14"/>
      <c r="BE4" s="14"/>
      <c r="BF4" s="48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48" t="s">
        <v>50</v>
      </c>
      <c r="BR4" s="14"/>
      <c r="BS4" s="14"/>
      <c r="BT4" s="48" t="s">
        <v>130</v>
      </c>
      <c r="BU4" s="14"/>
      <c r="BV4" s="48" t="s">
        <v>14</v>
      </c>
      <c r="BW4" s="48" t="s">
        <v>6</v>
      </c>
      <c r="BX4" s="14"/>
      <c r="BY4" s="14"/>
      <c r="BZ4" s="14"/>
      <c r="CA4" s="48" t="s">
        <v>130</v>
      </c>
      <c r="CB4" s="14"/>
      <c r="CC4" s="14"/>
      <c r="CD4" s="48" t="s">
        <v>130</v>
      </c>
      <c r="CE4" s="14"/>
      <c r="CF4" s="10"/>
      <c r="CG4" s="48" t="s">
        <v>130</v>
      </c>
      <c r="CH4" s="10"/>
      <c r="CI4" s="10"/>
      <c r="CJ4" s="80" t="s">
        <v>50</v>
      </c>
      <c r="CK4" s="10"/>
      <c r="CL4" s="10"/>
      <c r="CM4" s="80" t="s">
        <v>2</v>
      </c>
      <c r="CN4" s="10"/>
      <c r="CO4" s="10"/>
      <c r="CP4" s="80"/>
      <c r="CQ4" s="10"/>
      <c r="CR4" s="48" t="s">
        <v>33</v>
      </c>
      <c r="CS4" s="10">
        <v>4</v>
      </c>
      <c r="CT4" s="10">
        <v>2</v>
      </c>
      <c r="CU4" s="10">
        <v>0</v>
      </c>
      <c r="CV4" s="10">
        <v>0</v>
      </c>
      <c r="CW4" s="10">
        <v>1</v>
      </c>
      <c r="CX4" s="10">
        <v>0</v>
      </c>
      <c r="CY4" s="10">
        <v>1</v>
      </c>
      <c r="CZ4" s="10">
        <v>1</v>
      </c>
      <c r="DA4" s="10">
        <v>1</v>
      </c>
      <c r="DB4" s="10">
        <v>1</v>
      </c>
      <c r="DC4" s="10">
        <v>1</v>
      </c>
      <c r="DD4" s="124">
        <v>0.36</v>
      </c>
      <c r="DE4" s="124" t="s">
        <v>172</v>
      </c>
      <c r="DF4" s="123"/>
      <c r="DG4" s="123"/>
      <c r="DH4" s="123"/>
      <c r="DI4" s="123"/>
      <c r="DJ4" s="123"/>
      <c r="DK4" s="124" t="s">
        <v>173</v>
      </c>
      <c r="DL4" s="124" t="s">
        <v>173</v>
      </c>
      <c r="DM4" s="124" t="s">
        <v>175</v>
      </c>
      <c r="DN4" s="124" t="s">
        <v>176</v>
      </c>
      <c r="DO4" s="124" t="s">
        <v>171</v>
      </c>
      <c r="DP4" s="124" t="s">
        <v>173</v>
      </c>
      <c r="DQ4" s="123"/>
      <c r="DR4" s="123"/>
      <c r="DS4" s="123"/>
      <c r="DT4" s="123"/>
      <c r="DU4" s="123"/>
      <c r="DV4" s="123"/>
      <c r="DW4" s="123"/>
      <c r="DX4" s="123"/>
      <c r="DY4" s="123"/>
      <c r="DZ4" s="67"/>
    </row>
    <row r="5" spans="1:1009" ht="15.75" customHeight="1">
      <c r="A5" s="45" t="s">
        <v>17</v>
      </c>
      <c r="B5" s="46" t="s">
        <v>12</v>
      </c>
      <c r="D5" s="49" t="s">
        <v>89</v>
      </c>
      <c r="E5" s="14"/>
      <c r="F5" s="48" t="s">
        <v>2</v>
      </c>
      <c r="G5" s="14"/>
      <c r="H5" s="14"/>
      <c r="I5" s="14"/>
      <c r="J5" s="48" t="s">
        <v>50</v>
      </c>
      <c r="K5" s="14"/>
      <c r="L5" s="48"/>
      <c r="M5" s="14"/>
      <c r="N5" s="14"/>
      <c r="O5" s="14"/>
      <c r="P5" s="14"/>
      <c r="Q5" s="14"/>
      <c r="R5" s="14"/>
      <c r="S5" s="19"/>
      <c r="T5" s="14"/>
      <c r="U5" s="14"/>
      <c r="V5" s="14"/>
      <c r="W5" s="48" t="s">
        <v>2</v>
      </c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6"/>
      <c r="AL5" s="14"/>
      <c r="AM5" s="14"/>
      <c r="AN5" s="14"/>
      <c r="AO5" s="26"/>
      <c r="AP5" s="48"/>
      <c r="AQ5" s="14"/>
      <c r="AR5" s="14"/>
      <c r="AS5" s="48" t="s">
        <v>3</v>
      </c>
      <c r="AT5" s="14"/>
      <c r="AU5" s="14"/>
      <c r="AV5" s="14"/>
      <c r="AW5" s="14"/>
      <c r="AX5" s="14"/>
      <c r="AY5" s="14"/>
      <c r="AZ5" s="48" t="s">
        <v>66</v>
      </c>
      <c r="BA5" s="14"/>
      <c r="BB5" s="48" t="s">
        <v>112</v>
      </c>
      <c r="BC5" s="14"/>
      <c r="BD5" s="14"/>
      <c r="BE5" s="14"/>
      <c r="BF5" s="48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48" t="s">
        <v>50</v>
      </c>
      <c r="BR5" s="14"/>
      <c r="BS5" s="14"/>
      <c r="BT5" s="48" t="s">
        <v>130</v>
      </c>
      <c r="BU5" s="14"/>
      <c r="BV5" s="48" t="s">
        <v>14</v>
      </c>
      <c r="BW5" s="48" t="s">
        <v>6</v>
      </c>
      <c r="BX5" s="14"/>
      <c r="BY5" s="14"/>
      <c r="BZ5" s="14"/>
      <c r="CA5" s="48" t="s">
        <v>130</v>
      </c>
      <c r="CB5" s="14"/>
      <c r="CC5" s="14"/>
      <c r="CD5" s="48" t="s">
        <v>130</v>
      </c>
      <c r="CE5" s="14"/>
      <c r="CF5" s="10"/>
      <c r="CG5" s="48" t="s">
        <v>130</v>
      </c>
      <c r="CH5" s="10"/>
      <c r="CI5" s="10"/>
      <c r="CJ5" s="80" t="s">
        <v>50</v>
      </c>
      <c r="CK5" s="10"/>
      <c r="CL5" s="10"/>
      <c r="CM5" s="80" t="s">
        <v>2</v>
      </c>
      <c r="CN5" s="10"/>
      <c r="CO5" s="10"/>
      <c r="CP5" s="80"/>
      <c r="CQ5" s="10"/>
      <c r="CR5" s="48" t="s">
        <v>33</v>
      </c>
      <c r="CS5" s="10">
        <v>4</v>
      </c>
      <c r="CT5" s="10">
        <v>2</v>
      </c>
      <c r="CU5" s="10">
        <v>0</v>
      </c>
      <c r="CV5" s="10">
        <v>0</v>
      </c>
      <c r="CW5" s="10">
        <v>1</v>
      </c>
      <c r="CX5" s="10">
        <v>0</v>
      </c>
      <c r="CY5" s="10">
        <v>1</v>
      </c>
      <c r="CZ5" s="10">
        <v>1</v>
      </c>
      <c r="DA5" s="10">
        <v>1</v>
      </c>
      <c r="DB5" s="10">
        <v>1</v>
      </c>
      <c r="DC5" s="10">
        <v>1</v>
      </c>
      <c r="DD5" s="124">
        <v>0.36</v>
      </c>
      <c r="DE5" s="124" t="s">
        <v>171</v>
      </c>
      <c r="DF5" s="123"/>
      <c r="DG5" s="123"/>
      <c r="DH5" s="123"/>
      <c r="DI5" s="123"/>
      <c r="DJ5" s="123"/>
      <c r="DK5" s="124" t="s">
        <v>176</v>
      </c>
      <c r="DL5" s="124" t="s">
        <v>173</v>
      </c>
      <c r="DM5" s="124" t="s">
        <v>175</v>
      </c>
      <c r="DN5" s="124" t="s">
        <v>171</v>
      </c>
      <c r="DO5" s="124" t="s">
        <v>174</v>
      </c>
      <c r="DP5" s="124" t="s">
        <v>173</v>
      </c>
      <c r="DQ5" s="123"/>
      <c r="DR5" s="123"/>
      <c r="DS5" s="123"/>
      <c r="DT5" s="123"/>
      <c r="DU5" s="123"/>
      <c r="DV5" s="123"/>
      <c r="DW5" s="123"/>
      <c r="DX5" s="123"/>
      <c r="DY5" s="123"/>
      <c r="DZ5" s="67"/>
    </row>
    <row r="6" spans="1:1009" ht="15.75" customHeight="1">
      <c r="A6" s="45" t="s">
        <v>19</v>
      </c>
      <c r="B6" s="46" t="s">
        <v>13</v>
      </c>
      <c r="D6" s="49" t="s">
        <v>90</v>
      </c>
      <c r="E6" s="14"/>
      <c r="F6" s="48" t="s">
        <v>2</v>
      </c>
      <c r="G6" s="14"/>
      <c r="H6" s="14"/>
      <c r="I6" s="14"/>
      <c r="J6" s="48" t="s">
        <v>50</v>
      </c>
      <c r="K6" s="14"/>
      <c r="L6" s="48"/>
      <c r="M6" s="14"/>
      <c r="N6" s="14"/>
      <c r="O6" s="14"/>
      <c r="P6" s="14"/>
      <c r="Q6" s="14"/>
      <c r="R6" s="14"/>
      <c r="S6" s="19"/>
      <c r="T6" s="14"/>
      <c r="U6" s="14"/>
      <c r="V6" s="14"/>
      <c r="W6" s="48" t="s">
        <v>2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6"/>
      <c r="AL6" s="14"/>
      <c r="AM6" s="14"/>
      <c r="AN6" s="14"/>
      <c r="AO6" s="26"/>
      <c r="AP6" s="48"/>
      <c r="AQ6" s="14"/>
      <c r="AR6" s="14"/>
      <c r="AS6" s="48" t="s">
        <v>3</v>
      </c>
      <c r="AT6" s="14"/>
      <c r="AU6" s="14"/>
      <c r="AV6" s="14"/>
      <c r="AW6" s="14"/>
      <c r="AX6" s="14"/>
      <c r="AY6" s="14"/>
      <c r="AZ6" s="48" t="s">
        <v>66</v>
      </c>
      <c r="BA6" s="14"/>
      <c r="BB6" s="48" t="s">
        <v>112</v>
      </c>
      <c r="BC6" s="14"/>
      <c r="BD6" s="14"/>
      <c r="BE6" s="14"/>
      <c r="BF6" s="48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48" t="s">
        <v>50</v>
      </c>
      <c r="BR6" s="14"/>
      <c r="BS6" s="14"/>
      <c r="BT6" s="48" t="s">
        <v>130</v>
      </c>
      <c r="BU6" s="14"/>
      <c r="BV6" s="48" t="s">
        <v>14</v>
      </c>
      <c r="BW6" s="48" t="s">
        <v>6</v>
      </c>
      <c r="BX6" s="14"/>
      <c r="BY6" s="14"/>
      <c r="BZ6" s="14"/>
      <c r="CA6" s="48" t="s">
        <v>130</v>
      </c>
      <c r="CB6" s="14"/>
      <c r="CC6" s="14"/>
      <c r="CD6" s="48" t="s">
        <v>130</v>
      </c>
      <c r="CE6" s="14"/>
      <c r="CF6" s="10"/>
      <c r="CG6" s="48" t="s">
        <v>130</v>
      </c>
      <c r="CH6" s="10"/>
      <c r="CI6" s="10"/>
      <c r="CJ6" s="80" t="s">
        <v>50</v>
      </c>
      <c r="CK6" s="10"/>
      <c r="CL6" s="10"/>
      <c r="CM6" s="80" t="s">
        <v>2</v>
      </c>
      <c r="CN6" s="10"/>
      <c r="CO6" s="10"/>
      <c r="CP6" s="80"/>
      <c r="CQ6" s="10"/>
      <c r="CR6" s="48" t="s">
        <v>33</v>
      </c>
      <c r="CS6" s="10">
        <v>4</v>
      </c>
      <c r="CT6" s="10">
        <v>2</v>
      </c>
      <c r="CU6" s="10">
        <v>0</v>
      </c>
      <c r="CV6" s="10">
        <v>0</v>
      </c>
      <c r="CW6" s="10">
        <v>1</v>
      </c>
      <c r="CX6" s="10">
        <v>0</v>
      </c>
      <c r="CY6" s="10">
        <v>1</v>
      </c>
      <c r="CZ6" s="10">
        <v>1</v>
      </c>
      <c r="DA6" s="10">
        <v>1</v>
      </c>
      <c r="DB6" s="10">
        <v>1</v>
      </c>
      <c r="DC6" s="10">
        <v>1</v>
      </c>
      <c r="DD6" s="124">
        <v>0.36</v>
      </c>
      <c r="DE6" s="124" t="s">
        <v>172</v>
      </c>
      <c r="DF6" s="123"/>
      <c r="DG6" s="123"/>
      <c r="DH6" s="123"/>
      <c r="DI6" s="123"/>
      <c r="DJ6" s="123"/>
      <c r="DK6" s="124" t="s">
        <v>173</v>
      </c>
      <c r="DL6" s="124" t="s">
        <v>173</v>
      </c>
      <c r="DM6" s="124" t="s">
        <v>175</v>
      </c>
      <c r="DN6" s="124" t="s">
        <v>171</v>
      </c>
      <c r="DO6" s="124" t="s">
        <v>171</v>
      </c>
      <c r="DP6" s="124" t="s">
        <v>173</v>
      </c>
      <c r="DQ6" s="123"/>
      <c r="DR6" s="123"/>
      <c r="DS6" s="123"/>
      <c r="DT6" s="123"/>
      <c r="DU6" s="123"/>
      <c r="DV6" s="123"/>
      <c r="DW6" s="123"/>
      <c r="DX6" s="123"/>
      <c r="DY6" s="123"/>
      <c r="DZ6" s="67"/>
    </row>
    <row r="7" spans="1:1009" ht="18" customHeight="1">
      <c r="A7" s="45" t="s">
        <v>99</v>
      </c>
      <c r="B7" s="46" t="s">
        <v>14</v>
      </c>
      <c r="C7" s="50" t="s">
        <v>21</v>
      </c>
      <c r="D7" s="49" t="s">
        <v>91</v>
      </c>
      <c r="E7" s="14"/>
      <c r="F7" s="48" t="s">
        <v>2</v>
      </c>
      <c r="G7" s="14"/>
      <c r="H7" s="14"/>
      <c r="I7" s="14"/>
      <c r="J7" s="48" t="s">
        <v>50</v>
      </c>
      <c r="K7" s="14"/>
      <c r="L7" s="48"/>
      <c r="M7" s="14"/>
      <c r="N7" s="14"/>
      <c r="O7" s="14"/>
      <c r="P7" s="14"/>
      <c r="Q7" s="14"/>
      <c r="R7" s="14"/>
      <c r="S7" s="19"/>
      <c r="T7" s="14"/>
      <c r="U7" s="14"/>
      <c r="V7" s="14"/>
      <c r="W7" s="48" t="s">
        <v>2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6"/>
      <c r="AL7" s="14"/>
      <c r="AM7" s="14"/>
      <c r="AN7" s="14"/>
      <c r="AO7" s="26"/>
      <c r="AP7" s="48"/>
      <c r="AQ7" s="14"/>
      <c r="AR7" s="14"/>
      <c r="AS7" s="48" t="s">
        <v>3</v>
      </c>
      <c r="AT7" s="14"/>
      <c r="AU7" s="14"/>
      <c r="AV7" s="14"/>
      <c r="AW7" s="14"/>
      <c r="AX7" s="14"/>
      <c r="AY7" s="14"/>
      <c r="AZ7" s="48" t="s">
        <v>66</v>
      </c>
      <c r="BA7" s="14"/>
      <c r="BB7" s="48" t="s">
        <v>112</v>
      </c>
      <c r="BC7" s="14"/>
      <c r="BD7" s="14"/>
      <c r="BE7" s="14"/>
      <c r="BF7" s="48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48" t="s">
        <v>50</v>
      </c>
      <c r="BR7" s="14"/>
      <c r="BS7" s="14"/>
      <c r="BT7" s="48" t="s">
        <v>130</v>
      </c>
      <c r="BU7" s="14"/>
      <c r="BV7" s="48" t="s">
        <v>14</v>
      </c>
      <c r="BW7" s="48" t="s">
        <v>6</v>
      </c>
      <c r="BX7" s="14"/>
      <c r="BY7" s="14"/>
      <c r="BZ7" s="14"/>
      <c r="CA7" s="48" t="s">
        <v>130</v>
      </c>
      <c r="CB7" s="14"/>
      <c r="CC7" s="14"/>
      <c r="CD7" s="48" t="s">
        <v>130</v>
      </c>
      <c r="CE7" s="14"/>
      <c r="CF7" s="10"/>
      <c r="CG7" s="48" t="s">
        <v>130</v>
      </c>
      <c r="CH7" s="10"/>
      <c r="CI7" s="10"/>
      <c r="CJ7" s="80" t="s">
        <v>50</v>
      </c>
      <c r="CK7" s="10"/>
      <c r="CL7" s="10"/>
      <c r="CM7" s="80" t="s">
        <v>2</v>
      </c>
      <c r="CN7" s="10"/>
      <c r="CO7" s="10"/>
      <c r="CP7" s="80"/>
      <c r="CQ7" s="10"/>
      <c r="CR7" s="48" t="s">
        <v>33</v>
      </c>
      <c r="CS7" s="10">
        <v>4</v>
      </c>
      <c r="CT7" s="10">
        <v>2</v>
      </c>
      <c r="CU7" s="10">
        <v>0</v>
      </c>
      <c r="CV7" s="10">
        <v>0</v>
      </c>
      <c r="CW7" s="10">
        <v>1</v>
      </c>
      <c r="CX7" s="10">
        <v>0</v>
      </c>
      <c r="CY7" s="10">
        <v>1</v>
      </c>
      <c r="CZ7" s="10">
        <v>1</v>
      </c>
      <c r="DA7" s="10">
        <v>1</v>
      </c>
      <c r="DB7" s="10">
        <v>1</v>
      </c>
      <c r="DC7" s="10">
        <v>1</v>
      </c>
      <c r="DD7" s="124">
        <v>0.36</v>
      </c>
      <c r="DE7" s="124" t="s">
        <v>172</v>
      </c>
      <c r="DF7" s="123"/>
      <c r="DG7" s="123"/>
      <c r="DH7" s="123"/>
      <c r="DI7" s="123"/>
      <c r="DJ7" s="123"/>
      <c r="DK7" s="124" t="s">
        <v>173</v>
      </c>
      <c r="DL7" s="124" t="s">
        <v>173</v>
      </c>
      <c r="DM7" s="124" t="s">
        <v>175</v>
      </c>
      <c r="DN7" s="124" t="s">
        <v>171</v>
      </c>
      <c r="DO7" s="124" t="s">
        <v>171</v>
      </c>
      <c r="DP7" s="124" t="s">
        <v>173</v>
      </c>
      <c r="DQ7" s="123"/>
      <c r="DR7" s="123"/>
      <c r="DS7" s="123"/>
      <c r="DT7" s="123"/>
      <c r="DU7" s="123"/>
      <c r="DV7" s="123"/>
      <c r="DW7" s="123"/>
      <c r="DX7" s="123"/>
      <c r="DY7" s="123"/>
      <c r="DZ7" s="67"/>
    </row>
    <row r="8" spans="1:1009" ht="18" customHeight="1">
      <c r="A8" s="45" t="s">
        <v>9</v>
      </c>
      <c r="B8" s="46" t="s">
        <v>3</v>
      </c>
      <c r="C8" s="50"/>
      <c r="D8" s="49" t="s">
        <v>105</v>
      </c>
      <c r="E8" s="14"/>
      <c r="F8" s="48" t="s">
        <v>2</v>
      </c>
      <c r="G8" s="14"/>
      <c r="H8" s="14"/>
      <c r="I8" s="14"/>
      <c r="J8" s="48" t="s">
        <v>50</v>
      </c>
      <c r="K8" s="14"/>
      <c r="L8" s="48"/>
      <c r="M8" s="14"/>
      <c r="N8" s="14"/>
      <c r="O8" s="14"/>
      <c r="P8" s="14"/>
      <c r="Q8" s="14"/>
      <c r="R8" s="14"/>
      <c r="S8" s="19"/>
      <c r="T8" s="14"/>
      <c r="U8" s="14"/>
      <c r="V8" s="14"/>
      <c r="W8" s="48" t="s">
        <v>2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6"/>
      <c r="AL8" s="14"/>
      <c r="AM8" s="14"/>
      <c r="AN8" s="14"/>
      <c r="AO8" s="26"/>
      <c r="AP8" s="48"/>
      <c r="AQ8" s="14"/>
      <c r="AR8" s="14"/>
      <c r="AS8" s="48" t="s">
        <v>3</v>
      </c>
      <c r="AT8" s="14"/>
      <c r="AU8" s="14"/>
      <c r="AV8" s="14"/>
      <c r="AW8" s="14"/>
      <c r="AX8" s="14"/>
      <c r="AY8" s="14"/>
      <c r="AZ8" s="48" t="s">
        <v>66</v>
      </c>
      <c r="BA8" s="14"/>
      <c r="BB8" s="48" t="s">
        <v>112</v>
      </c>
      <c r="BC8" s="14"/>
      <c r="BD8" s="14"/>
      <c r="BE8" s="14"/>
      <c r="BF8" s="48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48" t="s">
        <v>50</v>
      </c>
      <c r="BR8" s="14"/>
      <c r="BS8" s="14"/>
      <c r="BT8" s="48" t="s">
        <v>130</v>
      </c>
      <c r="BU8" s="14"/>
      <c r="BV8" s="48" t="s">
        <v>14</v>
      </c>
      <c r="BW8" s="48" t="s">
        <v>6</v>
      </c>
      <c r="BX8" s="14"/>
      <c r="BY8" s="14"/>
      <c r="BZ8" s="14"/>
      <c r="CA8" s="48" t="s">
        <v>130</v>
      </c>
      <c r="CB8" s="14"/>
      <c r="CC8" s="14"/>
      <c r="CD8" s="48" t="s">
        <v>130</v>
      </c>
      <c r="CE8" s="14"/>
      <c r="CF8" s="10"/>
      <c r="CG8" s="48" t="s">
        <v>130</v>
      </c>
      <c r="CH8" s="10"/>
      <c r="CI8" s="10"/>
      <c r="CJ8" s="80" t="s">
        <v>50</v>
      </c>
      <c r="CK8" s="10"/>
      <c r="CL8" s="10"/>
      <c r="CM8" s="80" t="s">
        <v>2</v>
      </c>
      <c r="CN8" s="10"/>
      <c r="CO8" s="10"/>
      <c r="CP8" s="80"/>
      <c r="CQ8" s="10"/>
      <c r="CR8" s="48" t="s">
        <v>33</v>
      </c>
      <c r="CS8" s="10">
        <v>4</v>
      </c>
      <c r="CT8" s="10">
        <v>2</v>
      </c>
      <c r="CU8" s="10">
        <v>0</v>
      </c>
      <c r="CV8" s="10">
        <v>0</v>
      </c>
      <c r="CW8" s="10">
        <v>1</v>
      </c>
      <c r="CX8" s="10">
        <v>0</v>
      </c>
      <c r="CY8" s="10">
        <v>1</v>
      </c>
      <c r="CZ8" s="10">
        <v>1</v>
      </c>
      <c r="DA8" s="10">
        <v>1</v>
      </c>
      <c r="DB8" s="10">
        <v>1</v>
      </c>
      <c r="DC8" s="10">
        <v>1</v>
      </c>
      <c r="DD8" s="124">
        <v>0.36</v>
      </c>
      <c r="DE8" s="124" t="s">
        <v>172</v>
      </c>
      <c r="DF8" s="123"/>
      <c r="DG8" s="123"/>
      <c r="DH8" s="123"/>
      <c r="DI8" s="123"/>
      <c r="DJ8" s="123"/>
      <c r="DK8" s="124" t="s">
        <v>173</v>
      </c>
      <c r="DL8" s="124" t="s">
        <v>173</v>
      </c>
      <c r="DM8" s="124" t="s">
        <v>175</v>
      </c>
      <c r="DN8" s="124" t="s">
        <v>171</v>
      </c>
      <c r="DO8" s="124" t="s">
        <v>171</v>
      </c>
      <c r="DP8" s="124" t="s">
        <v>175</v>
      </c>
      <c r="DQ8" s="123"/>
      <c r="DR8" s="123"/>
      <c r="DS8" s="123"/>
      <c r="DT8" s="123"/>
      <c r="DU8" s="123"/>
      <c r="DV8" s="123"/>
      <c r="DW8" s="123"/>
      <c r="DX8" s="123"/>
      <c r="DY8" s="123"/>
      <c r="DZ8" s="67"/>
    </row>
    <row r="9" spans="1:1009" ht="15.75" customHeight="1">
      <c r="A9" s="45" t="s">
        <v>24</v>
      </c>
      <c r="B9" s="46" t="s">
        <v>6</v>
      </c>
      <c r="C9" s="50"/>
      <c r="D9" s="51"/>
      <c r="E9" s="7">
        <v>9</v>
      </c>
      <c r="F9" s="8">
        <v>10</v>
      </c>
      <c r="G9" s="7">
        <v>13</v>
      </c>
      <c r="H9" s="8">
        <v>14</v>
      </c>
      <c r="I9" s="7">
        <v>15</v>
      </c>
      <c r="J9" s="8">
        <v>16</v>
      </c>
      <c r="K9" s="7">
        <v>17</v>
      </c>
      <c r="L9" s="8">
        <v>20</v>
      </c>
      <c r="M9" s="7">
        <v>21</v>
      </c>
      <c r="N9" s="8">
        <v>22</v>
      </c>
      <c r="O9" s="7">
        <v>23</v>
      </c>
      <c r="P9" s="8">
        <v>24</v>
      </c>
      <c r="Q9" s="7">
        <v>27</v>
      </c>
      <c r="R9" s="8">
        <v>28</v>
      </c>
      <c r="S9" s="7">
        <v>29</v>
      </c>
      <c r="T9" s="8">
        <v>30</v>
      </c>
      <c r="U9" s="7">
        <v>31</v>
      </c>
      <c r="V9" s="8">
        <v>3</v>
      </c>
      <c r="W9" s="8">
        <v>4</v>
      </c>
      <c r="X9" s="8">
        <v>5</v>
      </c>
      <c r="Y9" s="8">
        <v>6</v>
      </c>
      <c r="Z9" s="8">
        <v>7</v>
      </c>
      <c r="AA9" s="8">
        <v>10</v>
      </c>
      <c r="AB9" s="8">
        <v>11</v>
      </c>
      <c r="AC9" s="8">
        <v>12</v>
      </c>
      <c r="AD9" s="8">
        <v>13</v>
      </c>
      <c r="AE9" s="8">
        <v>14</v>
      </c>
      <c r="AF9" s="8">
        <v>17</v>
      </c>
      <c r="AG9" s="8">
        <v>18</v>
      </c>
      <c r="AH9" s="8">
        <v>19</v>
      </c>
      <c r="AI9" s="8">
        <v>20</v>
      </c>
      <c r="AJ9" s="8">
        <v>21</v>
      </c>
      <c r="AK9" s="8">
        <v>24</v>
      </c>
      <c r="AL9" s="9">
        <v>25</v>
      </c>
      <c r="AM9" s="8">
        <v>26</v>
      </c>
      <c r="AN9" s="8">
        <v>27</v>
      </c>
      <c r="AO9" s="8">
        <v>28</v>
      </c>
      <c r="AP9" s="8">
        <v>3</v>
      </c>
      <c r="AQ9" s="8">
        <v>4</v>
      </c>
      <c r="AR9" s="8">
        <v>5</v>
      </c>
      <c r="AS9" s="8">
        <v>6</v>
      </c>
      <c r="AT9" s="8">
        <v>7</v>
      </c>
      <c r="AU9" s="8">
        <v>10</v>
      </c>
      <c r="AV9" s="8">
        <v>11</v>
      </c>
      <c r="AW9" s="8">
        <v>12</v>
      </c>
      <c r="AX9" s="8">
        <v>13</v>
      </c>
      <c r="AY9" s="8">
        <v>14</v>
      </c>
      <c r="AZ9" s="8">
        <v>17</v>
      </c>
      <c r="BA9" s="8">
        <v>18</v>
      </c>
      <c r="BB9" s="8">
        <v>19</v>
      </c>
      <c r="BC9" s="8">
        <v>20</v>
      </c>
      <c r="BD9" s="8">
        <v>21</v>
      </c>
      <c r="BE9" s="8">
        <v>24</v>
      </c>
      <c r="BF9" s="8">
        <v>25</v>
      </c>
      <c r="BG9" s="8">
        <v>26</v>
      </c>
      <c r="BH9" s="8">
        <v>27</v>
      </c>
      <c r="BI9" s="8">
        <v>28</v>
      </c>
      <c r="BJ9" s="8">
        <v>1</v>
      </c>
      <c r="BK9" s="8">
        <v>2</v>
      </c>
      <c r="BL9" s="8">
        <v>3</v>
      </c>
      <c r="BM9" s="8">
        <v>4</v>
      </c>
      <c r="BN9" s="8">
        <v>7</v>
      </c>
      <c r="BO9" s="8">
        <v>8</v>
      </c>
      <c r="BP9" s="8">
        <v>9</v>
      </c>
      <c r="BQ9" s="8">
        <v>10</v>
      </c>
      <c r="BR9" s="8">
        <v>11</v>
      </c>
      <c r="BS9" s="8">
        <v>14</v>
      </c>
      <c r="BT9" s="8">
        <v>15</v>
      </c>
      <c r="BU9" s="8">
        <v>16</v>
      </c>
      <c r="BV9" s="8">
        <v>17</v>
      </c>
      <c r="BW9" s="8">
        <v>18</v>
      </c>
      <c r="BX9" s="8">
        <v>21</v>
      </c>
      <c r="BY9" s="8">
        <v>22</v>
      </c>
      <c r="BZ9" s="8">
        <v>23</v>
      </c>
      <c r="CA9" s="8">
        <v>24</v>
      </c>
      <c r="CB9" s="8">
        <v>25</v>
      </c>
      <c r="CC9" s="8">
        <v>28</v>
      </c>
      <c r="CD9" s="8">
        <v>29</v>
      </c>
      <c r="CE9" s="8">
        <v>30</v>
      </c>
      <c r="CF9" s="8">
        <v>5</v>
      </c>
      <c r="CG9" s="8">
        <v>6</v>
      </c>
      <c r="CH9" s="8">
        <v>7</v>
      </c>
      <c r="CI9" s="8">
        <v>12</v>
      </c>
      <c r="CJ9" s="80">
        <v>13</v>
      </c>
      <c r="CK9" s="8">
        <v>14</v>
      </c>
      <c r="CL9" s="8">
        <v>15</v>
      </c>
      <c r="CM9" s="80">
        <v>16</v>
      </c>
      <c r="CN9" s="8">
        <v>19</v>
      </c>
      <c r="CO9" s="8">
        <v>20</v>
      </c>
      <c r="CP9" s="80">
        <v>21</v>
      </c>
      <c r="CQ9" s="8">
        <v>22</v>
      </c>
      <c r="CR9" s="8">
        <v>23</v>
      </c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25"/>
      <c r="DE9" s="125"/>
      <c r="DF9" s="67"/>
      <c r="DG9" s="67"/>
      <c r="DH9" s="67"/>
      <c r="DI9" s="67"/>
      <c r="DJ9" s="67"/>
      <c r="DK9" s="125"/>
      <c r="DL9" s="67"/>
      <c r="DM9" s="125"/>
      <c r="DN9" s="125"/>
      <c r="DO9" s="125"/>
      <c r="DP9" s="125"/>
      <c r="DQ9" s="67"/>
      <c r="DR9" s="67"/>
      <c r="DS9" s="67"/>
      <c r="DT9" s="67"/>
      <c r="DU9" s="67"/>
      <c r="DV9" s="67"/>
      <c r="DW9" s="67"/>
      <c r="DX9" s="67"/>
      <c r="DY9" s="67"/>
      <c r="DZ9" s="67"/>
    </row>
    <row r="10" spans="1:1009" ht="15.75" customHeight="1">
      <c r="A10" s="45" t="s">
        <v>41</v>
      </c>
      <c r="B10" s="46" t="s">
        <v>33</v>
      </c>
      <c r="D10" s="51"/>
      <c r="E10" s="117" t="s">
        <v>129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9" t="s">
        <v>128</v>
      </c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8" t="s">
        <v>127</v>
      </c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99" t="s">
        <v>126</v>
      </c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120" t="s">
        <v>125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25"/>
      <c r="DE10" s="125"/>
      <c r="DF10" s="67"/>
      <c r="DG10" s="67"/>
      <c r="DH10" s="67"/>
      <c r="DI10" s="67"/>
      <c r="DJ10" s="67"/>
      <c r="DK10" s="125"/>
      <c r="DL10" s="67"/>
      <c r="DM10" s="125"/>
      <c r="DN10" s="125"/>
      <c r="DO10" s="125"/>
      <c r="DP10" s="125"/>
      <c r="DQ10" s="67"/>
      <c r="DR10" s="67"/>
      <c r="DS10" s="67"/>
      <c r="DT10" s="67"/>
      <c r="DU10" s="67"/>
      <c r="DV10" s="67"/>
      <c r="DW10" s="67"/>
      <c r="DX10" s="67"/>
      <c r="DY10" s="67"/>
      <c r="DZ10" s="67"/>
    </row>
    <row r="11" spans="1:1009" ht="15.75" customHeight="1">
      <c r="A11" s="45" t="s">
        <v>59</v>
      </c>
      <c r="B11" s="46" t="s">
        <v>49</v>
      </c>
      <c r="C11" s="50"/>
      <c r="D11" s="51"/>
      <c r="E11" s="73"/>
      <c r="F11" s="73"/>
      <c r="G11" s="73"/>
      <c r="H11" s="73"/>
      <c r="I11" s="73"/>
      <c r="J11" s="73"/>
      <c r="K11" s="73"/>
      <c r="L11" s="53"/>
      <c r="M11" s="73"/>
      <c r="N11" s="73"/>
      <c r="O11" s="73"/>
      <c r="P11" s="73"/>
      <c r="Q11" s="73"/>
      <c r="R11" s="73"/>
      <c r="S11" s="74"/>
      <c r="T11" s="73"/>
      <c r="U11" s="73"/>
      <c r="V11" s="73"/>
      <c r="W11" s="74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5"/>
      <c r="AP11" s="5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5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53"/>
      <c r="BU11" s="73"/>
      <c r="BV11" s="73"/>
      <c r="BW11" s="53"/>
      <c r="BX11" s="73"/>
      <c r="BY11" s="73"/>
      <c r="BZ11" s="73"/>
      <c r="CA11" s="53" t="s">
        <v>2</v>
      </c>
      <c r="CB11" s="73"/>
      <c r="CC11" s="73"/>
      <c r="CD11" s="73"/>
      <c r="CE11" s="73"/>
      <c r="CF11" s="61"/>
      <c r="CG11" s="78" t="s">
        <v>3</v>
      </c>
      <c r="CH11" s="61"/>
      <c r="CI11" s="61"/>
      <c r="CJ11" s="78"/>
      <c r="CK11" s="61"/>
      <c r="CL11" s="61"/>
      <c r="CM11" s="78"/>
      <c r="CN11" s="61"/>
      <c r="CO11" s="61"/>
      <c r="CP11" s="78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126"/>
      <c r="DE11" s="126"/>
      <c r="DF11" s="68"/>
      <c r="DG11" s="68"/>
      <c r="DH11" s="68"/>
      <c r="DI11" s="68"/>
      <c r="DJ11" s="68"/>
      <c r="DK11" s="126"/>
      <c r="DL11" s="68"/>
      <c r="DM11" s="126"/>
      <c r="DN11" s="126"/>
      <c r="DO11" s="126"/>
      <c r="DP11" s="126"/>
      <c r="DQ11" s="68"/>
      <c r="DR11" s="68"/>
      <c r="DS11" s="68"/>
      <c r="DT11" s="68"/>
      <c r="DU11" s="68"/>
      <c r="DV11" s="68"/>
      <c r="DW11" s="68"/>
      <c r="DX11" s="68"/>
      <c r="DY11" s="68"/>
      <c r="DZ11" s="68"/>
    </row>
    <row r="12" spans="1:1009" ht="15.75" customHeight="1">
      <c r="A12" s="45" t="s">
        <v>61</v>
      </c>
      <c r="B12" s="46" t="s">
        <v>50</v>
      </c>
      <c r="D12" s="51"/>
      <c r="E12" s="73"/>
      <c r="F12" s="73"/>
      <c r="G12" s="73"/>
      <c r="H12" s="73"/>
      <c r="I12" s="73"/>
      <c r="J12" s="73"/>
      <c r="K12" s="73"/>
      <c r="L12" s="53"/>
      <c r="M12" s="73"/>
      <c r="N12" s="73"/>
      <c r="O12" s="73"/>
      <c r="P12" s="73"/>
      <c r="Q12" s="73"/>
      <c r="R12" s="73"/>
      <c r="S12" s="74"/>
      <c r="T12" s="73"/>
      <c r="U12" s="73"/>
      <c r="V12" s="73"/>
      <c r="W12" s="74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5"/>
      <c r="AP12" s="5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5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53"/>
      <c r="BU12" s="73"/>
      <c r="BV12" s="73"/>
      <c r="BW12" s="53"/>
      <c r="BX12" s="73"/>
      <c r="BY12" s="73"/>
      <c r="BZ12" s="73"/>
      <c r="CA12" s="73"/>
      <c r="CB12" s="73"/>
      <c r="CC12" s="73"/>
      <c r="CD12" s="73"/>
      <c r="CE12" s="73"/>
      <c r="CF12" s="61"/>
      <c r="CG12" s="61"/>
      <c r="CH12" s="61"/>
      <c r="CI12" s="61"/>
      <c r="CJ12" s="78"/>
      <c r="CK12" s="61"/>
      <c r="CL12" s="61"/>
      <c r="CM12" s="78"/>
      <c r="CN12" s="61"/>
      <c r="CO12" s="61"/>
      <c r="CP12" s="78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126"/>
      <c r="DE12" s="126"/>
      <c r="DF12" s="68"/>
      <c r="DG12" s="68"/>
      <c r="DH12" s="68"/>
      <c r="DI12" s="68"/>
      <c r="DJ12" s="68"/>
      <c r="DK12" s="126"/>
      <c r="DL12" s="68"/>
      <c r="DM12" s="126"/>
      <c r="DN12" s="126"/>
      <c r="DO12" s="126"/>
      <c r="DP12" s="126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</row>
    <row r="13" spans="1:1009" ht="15.6" customHeight="1">
      <c r="A13" s="45" t="s">
        <v>77</v>
      </c>
      <c r="B13" s="46" t="s">
        <v>66</v>
      </c>
      <c r="D13" s="51"/>
      <c r="E13" s="73"/>
      <c r="F13" s="73"/>
      <c r="G13" s="73"/>
      <c r="H13" s="73"/>
      <c r="I13" s="73"/>
      <c r="J13" s="73"/>
      <c r="K13" s="73"/>
      <c r="L13" s="53"/>
      <c r="M13" s="73"/>
      <c r="N13" s="73"/>
      <c r="O13" s="73"/>
      <c r="P13" s="73"/>
      <c r="Q13" s="73"/>
      <c r="R13" s="73"/>
      <c r="S13" s="74"/>
      <c r="T13" s="73"/>
      <c r="U13" s="73"/>
      <c r="V13" s="73"/>
      <c r="W13" s="74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5"/>
      <c r="AP13" s="5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5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53"/>
      <c r="BU13" s="73"/>
      <c r="BV13" s="73"/>
      <c r="BW13" s="53"/>
      <c r="BX13" s="73"/>
      <c r="BY13" s="73"/>
      <c r="BZ13" s="73"/>
      <c r="CA13" s="73"/>
      <c r="CB13" s="73"/>
      <c r="CC13" s="73"/>
      <c r="CD13" s="73"/>
      <c r="CE13" s="73"/>
      <c r="CF13" s="61"/>
      <c r="CG13" s="61"/>
      <c r="CH13" s="61"/>
      <c r="CI13" s="61"/>
      <c r="CJ13" s="78"/>
      <c r="CK13" s="61"/>
      <c r="CL13" s="61"/>
      <c r="CM13" s="78"/>
      <c r="CN13" s="61"/>
      <c r="CO13" s="61"/>
      <c r="CP13" s="78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126"/>
      <c r="DE13" s="126"/>
      <c r="DF13" s="68"/>
      <c r="DG13" s="68"/>
      <c r="DH13" s="68"/>
      <c r="DI13" s="68"/>
      <c r="DJ13" s="68"/>
      <c r="DK13" s="126"/>
      <c r="DL13" s="68"/>
      <c r="DM13" s="126"/>
      <c r="DN13" s="126"/>
      <c r="DO13" s="126"/>
      <c r="DP13" s="126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</row>
    <row r="14" spans="1:1009" ht="15.75" customHeight="1">
      <c r="A14" s="45"/>
      <c r="B14" s="46"/>
      <c r="D14" s="51"/>
      <c r="E14" s="73"/>
      <c r="F14" s="73"/>
      <c r="G14" s="73"/>
      <c r="H14" s="73"/>
      <c r="I14" s="73"/>
      <c r="J14" s="73"/>
      <c r="K14" s="73"/>
      <c r="L14" s="53"/>
      <c r="M14" s="73"/>
      <c r="N14" s="73"/>
      <c r="O14" s="73"/>
      <c r="P14" s="73"/>
      <c r="Q14" s="73"/>
      <c r="R14" s="73"/>
      <c r="S14" s="74"/>
      <c r="T14" s="73"/>
      <c r="U14" s="73"/>
      <c r="V14" s="73"/>
      <c r="W14" s="74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5"/>
      <c r="AP14" s="5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5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53"/>
      <c r="BU14" s="73"/>
      <c r="BV14" s="73"/>
      <c r="BW14" s="53"/>
      <c r="BX14" s="73"/>
      <c r="BY14" s="73"/>
      <c r="BZ14" s="73"/>
      <c r="CA14" s="73"/>
      <c r="CB14" s="73"/>
      <c r="CC14" s="73"/>
      <c r="CD14" s="73"/>
      <c r="CE14" s="73"/>
      <c r="CF14" s="61"/>
      <c r="CG14" s="61"/>
      <c r="CH14" s="61"/>
      <c r="CI14" s="61"/>
      <c r="CJ14" s="78"/>
      <c r="CK14" s="61"/>
      <c r="CL14" s="61"/>
      <c r="CM14" s="78"/>
      <c r="CN14" s="61"/>
      <c r="CO14" s="61"/>
      <c r="CP14" s="78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126"/>
      <c r="DE14" s="126"/>
      <c r="DF14" s="68"/>
      <c r="DG14" s="68"/>
      <c r="DH14" s="68"/>
      <c r="DI14" s="68"/>
      <c r="DJ14" s="68"/>
      <c r="DK14" s="126"/>
      <c r="DL14" s="68"/>
      <c r="DM14" s="126"/>
      <c r="DN14" s="126"/>
      <c r="DO14" s="126"/>
      <c r="DP14" s="126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</row>
    <row r="15" spans="1:1009" ht="15.75" customHeight="1">
      <c r="A15" s="56"/>
      <c r="B15" s="57"/>
      <c r="E15" s="73"/>
      <c r="F15" s="73"/>
      <c r="G15" s="73"/>
      <c r="H15" s="73"/>
      <c r="I15" s="73"/>
      <c r="J15" s="73"/>
      <c r="K15" s="73"/>
      <c r="L15" s="53"/>
      <c r="M15" s="73"/>
      <c r="N15" s="73"/>
      <c r="O15" s="73"/>
      <c r="P15" s="73"/>
      <c r="Q15" s="73"/>
      <c r="R15" s="74"/>
      <c r="S15" s="74"/>
      <c r="T15" s="73"/>
      <c r="U15" s="73"/>
      <c r="V15" s="73"/>
      <c r="W15" s="74"/>
      <c r="X15" s="73"/>
      <c r="Y15" s="74"/>
      <c r="Z15" s="73"/>
      <c r="AA15" s="73"/>
      <c r="AB15" s="73"/>
      <c r="AC15" s="74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5"/>
      <c r="AP15" s="5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5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53"/>
      <c r="BU15" s="73"/>
      <c r="BV15" s="73"/>
      <c r="BW15" s="53"/>
      <c r="BX15" s="73"/>
      <c r="BY15" s="73"/>
      <c r="BZ15" s="73"/>
      <c r="CA15" s="73"/>
      <c r="CB15" s="73"/>
      <c r="CC15" s="73"/>
      <c r="CD15" s="73"/>
      <c r="CE15" s="73"/>
      <c r="CF15" s="61"/>
      <c r="CG15" s="61"/>
      <c r="CH15" s="61"/>
      <c r="CI15" s="61"/>
      <c r="CJ15" s="78"/>
      <c r="CK15" s="61"/>
      <c r="CL15" s="61"/>
      <c r="CM15" s="78"/>
      <c r="CN15" s="61"/>
      <c r="CO15" s="61"/>
      <c r="CP15" s="78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126"/>
      <c r="DE15" s="126"/>
      <c r="DF15" s="68"/>
      <c r="DG15" s="68"/>
      <c r="DH15" s="68"/>
      <c r="DI15" s="68"/>
      <c r="DJ15" s="68"/>
      <c r="DK15" s="126"/>
      <c r="DL15" s="68"/>
      <c r="DM15" s="126"/>
      <c r="DN15" s="126"/>
      <c r="DO15" s="126"/>
      <c r="DP15" s="126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</row>
    <row r="16" spans="1:1009" ht="28.5" customHeight="1">
      <c r="A16" s="58" t="s">
        <v>10</v>
      </c>
      <c r="E16" s="73"/>
      <c r="F16" s="73"/>
      <c r="G16" s="73"/>
      <c r="H16" s="73"/>
      <c r="I16" s="73"/>
      <c r="J16" s="73"/>
      <c r="K16" s="73"/>
      <c r="L16" s="53"/>
      <c r="M16" s="73"/>
      <c r="N16" s="73"/>
      <c r="O16" s="73"/>
      <c r="P16" s="73"/>
      <c r="Q16" s="73"/>
      <c r="R16" s="74"/>
      <c r="S16" s="74"/>
      <c r="T16" s="73"/>
      <c r="U16" s="73"/>
      <c r="V16" s="73"/>
      <c r="W16" s="74"/>
      <c r="X16" s="73"/>
      <c r="Y16" s="74"/>
      <c r="Z16" s="73"/>
      <c r="AA16" s="73"/>
      <c r="AB16" s="73"/>
      <c r="AC16" s="74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5"/>
      <c r="AP16" s="5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5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53"/>
      <c r="BU16" s="73"/>
      <c r="BV16" s="73"/>
      <c r="BW16" s="53"/>
      <c r="BX16" s="73"/>
      <c r="BY16" s="73"/>
      <c r="BZ16" s="73"/>
      <c r="CA16" s="73"/>
      <c r="CB16" s="73"/>
      <c r="CC16" s="73"/>
      <c r="CD16" s="73"/>
      <c r="CE16" s="73"/>
      <c r="CF16" s="61"/>
      <c r="CG16" s="61"/>
      <c r="CH16" s="61"/>
      <c r="CI16" s="61"/>
      <c r="CJ16" s="78"/>
      <c r="CK16" s="61"/>
      <c r="CL16" s="61"/>
      <c r="CM16" s="78"/>
      <c r="CN16" s="61"/>
      <c r="CO16" s="61"/>
      <c r="CP16" s="78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126"/>
      <c r="DE16" s="126"/>
      <c r="DF16" s="68"/>
      <c r="DG16" s="68"/>
      <c r="DH16" s="68"/>
      <c r="DI16" s="68"/>
      <c r="DJ16" s="68"/>
      <c r="DK16" s="126"/>
      <c r="DL16" s="68"/>
      <c r="DM16" s="126"/>
      <c r="DN16" s="126"/>
      <c r="DO16" s="126"/>
      <c r="DP16" s="126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</sheetData>
  <mergeCells count="13">
    <mergeCell ref="BJ1:CE1"/>
    <mergeCell ref="CF1:CR1"/>
    <mergeCell ref="CS1:DC1"/>
    <mergeCell ref="DD1:DZ1"/>
    <mergeCell ref="V10:AO10"/>
    <mergeCell ref="BJ10:CE10"/>
    <mergeCell ref="CF10:CR10"/>
    <mergeCell ref="A1:B1"/>
    <mergeCell ref="E1:U1"/>
    <mergeCell ref="AP1:BI1"/>
    <mergeCell ref="E10:U10"/>
    <mergeCell ref="AP10:BI10"/>
    <mergeCell ref="W1:AO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9"/>
  <sheetViews>
    <sheetView topLeftCell="CH1" zoomScaleNormal="100" workbookViewId="0">
      <selection activeCell="CF1" sqref="CF1:CU1"/>
    </sheetView>
  </sheetViews>
  <sheetFormatPr defaultRowHeight="13.8"/>
  <cols>
    <col min="1" max="1" width="15.69921875" customWidth="1"/>
    <col min="4" max="4" width="6.19921875" customWidth="1"/>
    <col min="5" max="9" width="3.69921875" customWidth="1"/>
    <col min="10" max="10" width="4.3984375" customWidth="1"/>
    <col min="11" max="19" width="3.69921875" customWidth="1"/>
    <col min="20" max="20" width="4.5" customWidth="1"/>
    <col min="21" max="39" width="3.69921875" customWidth="1"/>
    <col min="40" max="40" width="4.5" customWidth="1"/>
    <col min="41" max="55" width="3.69921875" customWidth="1"/>
    <col min="56" max="56" width="4.19921875" customWidth="1"/>
    <col min="57" max="61" width="3.69921875" customWidth="1"/>
    <col min="62" max="62" width="4.09765625" customWidth="1"/>
    <col min="63" max="66" width="3.69921875" customWidth="1"/>
    <col min="67" max="67" width="4.59765625" customWidth="1"/>
    <col min="68" max="78" width="3.69921875" customWidth="1"/>
    <col min="79" max="79" width="4.09765625" customWidth="1"/>
    <col min="80" max="93" width="3.69921875" customWidth="1"/>
    <col min="94" max="94" width="4.296875" customWidth="1"/>
    <col min="95" max="99" width="3.69921875" customWidth="1"/>
    <col min="100" max="109" width="7.69921875" customWidth="1"/>
    <col min="110" max="111" width="7.69921875" style="87" customWidth="1"/>
    <col min="112" max="118" width="7.69921875" customWidth="1"/>
    <col min="119" max="122" width="7.69921875" style="87" customWidth="1"/>
    <col min="123" max="132" width="7.69921875" customWidth="1"/>
  </cols>
  <sheetData>
    <row r="1" spans="1:132" ht="15.6">
      <c r="A1" s="116" t="s">
        <v>0</v>
      </c>
      <c r="B1" s="116"/>
      <c r="C1" s="41"/>
      <c r="D1" s="42"/>
      <c r="E1" s="96" t="s">
        <v>129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"/>
      <c r="W1" s="108" t="s">
        <v>128</v>
      </c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  <c r="AP1" s="97" t="s">
        <v>127</v>
      </c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9" t="s">
        <v>126</v>
      </c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105" t="s">
        <v>125</v>
      </c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0" t="s">
        <v>11</v>
      </c>
      <c r="CW1" s="100"/>
      <c r="CX1" s="100"/>
      <c r="CY1" s="100"/>
      <c r="CZ1" s="100"/>
      <c r="DA1" s="100"/>
      <c r="DB1" s="100"/>
      <c r="DC1" s="100"/>
      <c r="DD1" s="100"/>
      <c r="DE1" s="100"/>
      <c r="DF1" s="103" t="s">
        <v>124</v>
      </c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</row>
    <row r="2" spans="1:132" ht="14.4">
      <c r="A2" s="59"/>
      <c r="B2" s="43"/>
      <c r="C2" s="41"/>
      <c r="D2" s="44" t="s">
        <v>1</v>
      </c>
      <c r="E2" s="7">
        <v>9</v>
      </c>
      <c r="F2" s="8">
        <v>10</v>
      </c>
      <c r="G2" s="7">
        <v>13</v>
      </c>
      <c r="H2" s="8">
        <v>14</v>
      </c>
      <c r="I2" s="7">
        <v>15</v>
      </c>
      <c r="J2" s="8">
        <v>16</v>
      </c>
      <c r="K2" s="7">
        <v>17</v>
      </c>
      <c r="L2" s="8">
        <v>20</v>
      </c>
      <c r="M2" s="7">
        <v>21</v>
      </c>
      <c r="N2" s="8">
        <v>22</v>
      </c>
      <c r="O2" s="7">
        <v>23</v>
      </c>
      <c r="P2" s="8">
        <v>24</v>
      </c>
      <c r="Q2" s="7">
        <v>27</v>
      </c>
      <c r="R2" s="8">
        <v>28</v>
      </c>
      <c r="S2" s="7">
        <v>29</v>
      </c>
      <c r="T2" s="8">
        <v>30</v>
      </c>
      <c r="U2" s="7">
        <v>31</v>
      </c>
      <c r="V2" s="8">
        <v>3</v>
      </c>
      <c r="W2" s="8">
        <v>4</v>
      </c>
      <c r="X2" s="8">
        <v>5</v>
      </c>
      <c r="Y2" s="8">
        <v>6</v>
      </c>
      <c r="Z2" s="8">
        <v>7</v>
      </c>
      <c r="AA2" s="8">
        <v>10</v>
      </c>
      <c r="AB2" s="8">
        <v>11</v>
      </c>
      <c r="AC2" s="8">
        <v>12</v>
      </c>
      <c r="AD2" s="8">
        <v>13</v>
      </c>
      <c r="AE2" s="8">
        <v>14</v>
      </c>
      <c r="AF2" s="8">
        <v>17</v>
      </c>
      <c r="AG2" s="8">
        <v>18</v>
      </c>
      <c r="AH2" s="8">
        <v>19</v>
      </c>
      <c r="AI2" s="8">
        <v>20</v>
      </c>
      <c r="AJ2" s="8">
        <v>21</v>
      </c>
      <c r="AK2" s="8">
        <v>24</v>
      </c>
      <c r="AL2" s="9">
        <v>25</v>
      </c>
      <c r="AM2" s="8">
        <v>26</v>
      </c>
      <c r="AN2" s="8">
        <v>27</v>
      </c>
      <c r="AO2" s="8">
        <v>28</v>
      </c>
      <c r="AP2" s="8">
        <v>3</v>
      </c>
      <c r="AQ2" s="8">
        <v>4</v>
      </c>
      <c r="AR2" s="8">
        <v>5</v>
      </c>
      <c r="AS2" s="8">
        <v>6</v>
      </c>
      <c r="AT2" s="8">
        <v>7</v>
      </c>
      <c r="AU2" s="8">
        <v>10</v>
      </c>
      <c r="AV2" s="8">
        <v>11</v>
      </c>
      <c r="AW2" s="8">
        <v>12</v>
      </c>
      <c r="AX2" s="8">
        <v>13</v>
      </c>
      <c r="AY2" s="8">
        <v>14</v>
      </c>
      <c r="AZ2" s="8">
        <v>17</v>
      </c>
      <c r="BA2" s="8">
        <v>18</v>
      </c>
      <c r="BB2" s="8">
        <v>19</v>
      </c>
      <c r="BC2" s="8">
        <v>20</v>
      </c>
      <c r="BD2" s="8">
        <v>21</v>
      </c>
      <c r="BE2" s="8">
        <v>24</v>
      </c>
      <c r="BF2" s="8">
        <v>25</v>
      </c>
      <c r="BG2" s="8">
        <v>26</v>
      </c>
      <c r="BH2" s="8">
        <v>27</v>
      </c>
      <c r="BI2" s="8">
        <v>28</v>
      </c>
      <c r="BJ2" s="8">
        <v>1</v>
      </c>
      <c r="BK2" s="8">
        <v>2</v>
      </c>
      <c r="BL2" s="8">
        <v>3</v>
      </c>
      <c r="BM2" s="8">
        <v>4</v>
      </c>
      <c r="BN2" s="8">
        <v>7</v>
      </c>
      <c r="BO2" s="8">
        <v>8</v>
      </c>
      <c r="BP2" s="8">
        <v>9</v>
      </c>
      <c r="BQ2" s="8">
        <v>10</v>
      </c>
      <c r="BR2" s="8">
        <v>11</v>
      </c>
      <c r="BS2" s="8">
        <v>14</v>
      </c>
      <c r="BT2" s="8">
        <v>15</v>
      </c>
      <c r="BU2" s="8">
        <v>16</v>
      </c>
      <c r="BV2" s="8">
        <v>17</v>
      </c>
      <c r="BW2" s="8">
        <v>18</v>
      </c>
      <c r="BX2" s="8">
        <v>21</v>
      </c>
      <c r="BY2" s="8">
        <v>22</v>
      </c>
      <c r="BZ2" s="8">
        <v>23</v>
      </c>
      <c r="CA2" s="8">
        <v>24</v>
      </c>
      <c r="CB2" s="8">
        <v>25</v>
      </c>
      <c r="CC2" s="8">
        <v>28</v>
      </c>
      <c r="CD2" s="8">
        <v>29</v>
      </c>
      <c r="CE2" s="8">
        <v>30</v>
      </c>
      <c r="CF2" s="8">
        <v>5</v>
      </c>
      <c r="CG2" s="8">
        <v>6</v>
      </c>
      <c r="CH2" s="8">
        <v>7</v>
      </c>
      <c r="CI2" s="8">
        <v>12</v>
      </c>
      <c r="CJ2" s="8">
        <v>13</v>
      </c>
      <c r="CK2" s="8">
        <v>14</v>
      </c>
      <c r="CL2" s="8">
        <v>15</v>
      </c>
      <c r="CM2" s="8">
        <v>16</v>
      </c>
      <c r="CN2" s="8">
        <v>19</v>
      </c>
      <c r="CO2" s="8">
        <v>20</v>
      </c>
      <c r="CP2" s="8">
        <v>21</v>
      </c>
      <c r="CQ2" s="8">
        <v>22</v>
      </c>
      <c r="CR2" s="8">
        <v>23</v>
      </c>
      <c r="CS2" s="8">
        <v>21</v>
      </c>
      <c r="CT2" s="8">
        <v>22</v>
      </c>
      <c r="CU2" s="8">
        <v>23</v>
      </c>
      <c r="CV2" s="10" t="s">
        <v>2</v>
      </c>
      <c r="CW2" s="10" t="s">
        <v>3</v>
      </c>
      <c r="CX2" s="10" t="s">
        <v>12</v>
      </c>
      <c r="CY2" s="10" t="s">
        <v>13</v>
      </c>
      <c r="CZ2" s="10" t="s">
        <v>14</v>
      </c>
      <c r="DA2" s="10" t="s">
        <v>5</v>
      </c>
      <c r="DB2" s="10" t="s">
        <v>50</v>
      </c>
      <c r="DC2" s="10" t="s">
        <v>33</v>
      </c>
      <c r="DD2" s="10" t="s">
        <v>66</v>
      </c>
      <c r="DE2" s="10" t="s">
        <v>6</v>
      </c>
      <c r="DF2" s="69" t="s">
        <v>3</v>
      </c>
      <c r="DG2" s="69" t="s">
        <v>2</v>
      </c>
      <c r="DH2" s="69" t="s">
        <v>113</v>
      </c>
      <c r="DI2" s="69" t="s">
        <v>114</v>
      </c>
      <c r="DJ2" s="69" t="s">
        <v>115</v>
      </c>
      <c r="DK2" s="69" t="s">
        <v>12</v>
      </c>
      <c r="DL2" s="69" t="s">
        <v>13</v>
      </c>
      <c r="DM2" s="69" t="s">
        <v>112</v>
      </c>
      <c r="DN2" s="69" t="s">
        <v>14</v>
      </c>
      <c r="DO2" s="69" t="s">
        <v>6</v>
      </c>
      <c r="DP2" s="69" t="s">
        <v>33</v>
      </c>
      <c r="DQ2" s="69" t="s">
        <v>50</v>
      </c>
      <c r="DR2" s="69" t="s">
        <v>66</v>
      </c>
      <c r="DS2" s="69" t="s">
        <v>5</v>
      </c>
      <c r="DT2" s="69" t="s">
        <v>116</v>
      </c>
      <c r="DU2" s="69" t="s">
        <v>117</v>
      </c>
      <c r="DV2" s="69" t="s">
        <v>4</v>
      </c>
      <c r="DW2" s="69" t="s">
        <v>118</v>
      </c>
      <c r="DX2" s="69" t="s">
        <v>119</v>
      </c>
      <c r="DY2" s="69" t="s">
        <v>120</v>
      </c>
      <c r="DZ2" s="69" t="s">
        <v>121</v>
      </c>
      <c r="EA2" s="69" t="s">
        <v>122</v>
      </c>
      <c r="EB2" s="69" t="s">
        <v>123</v>
      </c>
    </row>
    <row r="3" spans="1:132" ht="16.8" customHeight="1">
      <c r="A3" s="45" t="s">
        <v>7</v>
      </c>
      <c r="B3" s="46" t="s">
        <v>5</v>
      </c>
      <c r="D3" s="47" t="s">
        <v>106</v>
      </c>
      <c r="E3" s="14"/>
      <c r="F3" s="14"/>
      <c r="G3" s="14"/>
      <c r="H3" s="14"/>
      <c r="I3" s="14"/>
      <c r="J3" s="48" t="s">
        <v>50</v>
      </c>
      <c r="K3" s="14"/>
      <c r="L3" s="48"/>
      <c r="M3" s="14"/>
      <c r="N3" s="14"/>
      <c r="O3" s="14"/>
      <c r="P3" s="14"/>
      <c r="Q3" s="14"/>
      <c r="R3" s="14"/>
      <c r="S3" s="19"/>
      <c r="T3" s="48" t="s">
        <v>2</v>
      </c>
      <c r="U3" s="14"/>
      <c r="V3" s="14"/>
      <c r="W3" s="19"/>
      <c r="X3" s="14"/>
      <c r="Y3" s="48" t="s">
        <v>3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6"/>
      <c r="AL3" s="14"/>
      <c r="AM3" s="14"/>
      <c r="AN3" s="48" t="s">
        <v>112</v>
      </c>
      <c r="AO3" s="14"/>
      <c r="AP3" s="48"/>
      <c r="AQ3" s="48" t="s">
        <v>3</v>
      </c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48" t="s">
        <v>66</v>
      </c>
      <c r="BE3" s="14"/>
      <c r="BF3" s="48"/>
      <c r="BG3" s="14"/>
      <c r="BH3" s="14"/>
      <c r="BI3" s="14"/>
      <c r="BJ3" s="48" t="s">
        <v>2</v>
      </c>
      <c r="BK3" s="14"/>
      <c r="BL3" s="14"/>
      <c r="BM3" s="14"/>
      <c r="BN3" s="14"/>
      <c r="BO3" s="48" t="s">
        <v>33</v>
      </c>
      <c r="BP3" s="14"/>
      <c r="BQ3" s="14"/>
      <c r="BR3" s="48"/>
      <c r="BS3" s="14"/>
      <c r="BT3" s="48"/>
      <c r="BU3" s="48"/>
      <c r="BV3" s="48"/>
      <c r="BW3" s="48"/>
      <c r="BX3" s="14"/>
      <c r="BY3" s="48" t="s">
        <v>14</v>
      </c>
      <c r="BZ3" s="14"/>
      <c r="CA3" s="48" t="s">
        <v>50</v>
      </c>
      <c r="CB3" s="14"/>
      <c r="CC3" s="14"/>
      <c r="CD3" s="48" t="s">
        <v>6</v>
      </c>
      <c r="CE3" s="14"/>
      <c r="CF3" s="10"/>
      <c r="CG3" s="10"/>
      <c r="CH3" s="48" t="s">
        <v>3</v>
      </c>
      <c r="CI3" s="10"/>
      <c r="CJ3" s="10"/>
      <c r="CK3" s="10"/>
      <c r="CL3" s="10"/>
      <c r="CM3" s="10"/>
      <c r="CN3" s="10"/>
      <c r="CO3" s="10"/>
      <c r="CP3" s="48" t="s">
        <v>2</v>
      </c>
      <c r="CQ3" s="10"/>
      <c r="CR3" s="10"/>
      <c r="CS3" s="10"/>
      <c r="CT3" s="10"/>
      <c r="CU3" s="10"/>
      <c r="CV3" s="10">
        <v>3</v>
      </c>
      <c r="CW3" s="10">
        <v>3</v>
      </c>
      <c r="CX3" s="10">
        <v>0</v>
      </c>
      <c r="CY3" s="10">
        <v>0</v>
      </c>
      <c r="CZ3" s="10">
        <v>1</v>
      </c>
      <c r="DA3" s="10">
        <v>0</v>
      </c>
      <c r="DB3" s="10">
        <v>2</v>
      </c>
      <c r="DC3" s="10">
        <v>1</v>
      </c>
      <c r="DD3" s="10">
        <v>1</v>
      </c>
      <c r="DE3" s="10">
        <v>1</v>
      </c>
      <c r="DF3" s="125">
        <v>8.3000000000000007</v>
      </c>
      <c r="DG3" s="125">
        <v>2.1</v>
      </c>
      <c r="DH3" s="67"/>
      <c r="DI3" s="67"/>
      <c r="DJ3" s="67"/>
      <c r="DK3" s="67"/>
      <c r="DL3" s="67"/>
      <c r="DM3" s="67"/>
      <c r="DN3" s="125">
        <v>2.7</v>
      </c>
      <c r="DO3" s="125">
        <v>1.8</v>
      </c>
      <c r="DP3" s="125">
        <v>1.3</v>
      </c>
      <c r="DQ3" s="125">
        <v>5.5</v>
      </c>
      <c r="DR3" s="125">
        <v>5.5</v>
      </c>
      <c r="DS3" s="67"/>
      <c r="DT3" s="67"/>
      <c r="DU3" s="67"/>
      <c r="DV3" s="67"/>
      <c r="DW3" s="67"/>
      <c r="DX3" s="67"/>
      <c r="DY3" s="67"/>
      <c r="DZ3" s="67"/>
      <c r="EA3" s="67"/>
      <c r="EB3" s="67"/>
    </row>
    <row r="4" spans="1:132" ht="17.399999999999999" customHeight="1">
      <c r="A4" s="45" t="s">
        <v>8</v>
      </c>
      <c r="B4" s="46" t="s">
        <v>2</v>
      </c>
      <c r="D4" s="49" t="s">
        <v>107</v>
      </c>
      <c r="E4" s="14"/>
      <c r="F4" s="14"/>
      <c r="G4" s="14"/>
      <c r="H4" s="14"/>
      <c r="I4" s="14"/>
      <c r="J4" s="48" t="s">
        <v>50</v>
      </c>
      <c r="K4" s="14"/>
      <c r="L4" s="48"/>
      <c r="M4" s="14"/>
      <c r="N4" s="14"/>
      <c r="O4" s="14"/>
      <c r="P4" s="14"/>
      <c r="Q4" s="14"/>
      <c r="R4" s="14"/>
      <c r="S4" s="19"/>
      <c r="T4" s="48" t="s">
        <v>2</v>
      </c>
      <c r="U4" s="14"/>
      <c r="V4" s="14"/>
      <c r="W4" s="19"/>
      <c r="X4" s="14"/>
      <c r="Y4" s="48" t="s">
        <v>3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6"/>
      <c r="AL4" s="14"/>
      <c r="AM4" s="14"/>
      <c r="AN4" s="48" t="s">
        <v>112</v>
      </c>
      <c r="AO4" s="26"/>
      <c r="AP4" s="48"/>
      <c r="AQ4" s="48" t="s">
        <v>3</v>
      </c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48" t="s">
        <v>66</v>
      </c>
      <c r="BE4" s="14"/>
      <c r="BF4" s="48"/>
      <c r="BG4" s="14"/>
      <c r="BH4" s="14"/>
      <c r="BI4" s="14"/>
      <c r="BJ4" s="48" t="s">
        <v>2</v>
      </c>
      <c r="BK4" s="14"/>
      <c r="BL4" s="14"/>
      <c r="BM4" s="14"/>
      <c r="BN4" s="14"/>
      <c r="BO4" s="48" t="s">
        <v>33</v>
      </c>
      <c r="BP4" s="14"/>
      <c r="BQ4" s="14"/>
      <c r="BR4" s="48"/>
      <c r="BS4" s="14"/>
      <c r="BT4" s="48"/>
      <c r="BU4" s="14"/>
      <c r="BV4" s="48"/>
      <c r="BW4" s="48"/>
      <c r="BX4" s="14"/>
      <c r="BY4" s="48" t="s">
        <v>14</v>
      </c>
      <c r="BZ4" s="14"/>
      <c r="CA4" s="48" t="s">
        <v>50</v>
      </c>
      <c r="CB4" s="14"/>
      <c r="CC4" s="14"/>
      <c r="CD4" s="48" t="s">
        <v>6</v>
      </c>
      <c r="CE4" s="14"/>
      <c r="CF4" s="10"/>
      <c r="CG4" s="10"/>
      <c r="CH4" s="48" t="s">
        <v>3</v>
      </c>
      <c r="CI4" s="10"/>
      <c r="CJ4" s="10"/>
      <c r="CK4" s="10"/>
      <c r="CL4" s="10"/>
      <c r="CM4" s="10"/>
      <c r="CN4" s="10"/>
      <c r="CO4" s="10"/>
      <c r="CP4" s="48" t="s">
        <v>2</v>
      </c>
      <c r="CQ4" s="10"/>
      <c r="CR4" s="10"/>
      <c r="CS4" s="10"/>
      <c r="CT4" s="10"/>
      <c r="CU4" s="10"/>
      <c r="CV4" s="10">
        <v>3</v>
      </c>
      <c r="CW4" s="10">
        <v>3</v>
      </c>
      <c r="CX4" s="10">
        <v>0</v>
      </c>
      <c r="CY4" s="10">
        <v>0</v>
      </c>
      <c r="CZ4" s="10">
        <v>1</v>
      </c>
      <c r="DA4" s="10">
        <v>0</v>
      </c>
      <c r="DB4" s="10">
        <v>2</v>
      </c>
      <c r="DC4" s="10">
        <v>1</v>
      </c>
      <c r="DD4" s="10">
        <v>1</v>
      </c>
      <c r="DE4" s="10">
        <v>1</v>
      </c>
      <c r="DF4" s="125">
        <v>8.3000000000000007</v>
      </c>
      <c r="DG4" s="125">
        <v>3.3</v>
      </c>
      <c r="DH4" s="67"/>
      <c r="DI4" s="67"/>
      <c r="DJ4" s="67"/>
      <c r="DK4" s="67"/>
      <c r="DL4" s="67"/>
      <c r="DM4" s="67"/>
      <c r="DN4" s="125">
        <v>2.7</v>
      </c>
      <c r="DO4" s="125">
        <v>1.8</v>
      </c>
      <c r="DP4" s="125">
        <v>1.3</v>
      </c>
      <c r="DQ4" s="125">
        <v>5.5</v>
      </c>
      <c r="DR4" s="125">
        <v>5.5</v>
      </c>
      <c r="DS4" s="67"/>
      <c r="DT4" s="67"/>
      <c r="DU4" s="67"/>
      <c r="DV4" s="67"/>
      <c r="DW4" s="67"/>
      <c r="DX4" s="67"/>
      <c r="DY4" s="67"/>
      <c r="DZ4" s="67"/>
      <c r="EA4" s="67"/>
      <c r="EB4" s="67"/>
    </row>
    <row r="5" spans="1:132" ht="14.4">
      <c r="A5" s="45" t="s">
        <v>17</v>
      </c>
      <c r="B5" s="46" t="s">
        <v>12</v>
      </c>
      <c r="D5" s="49" t="s">
        <v>108</v>
      </c>
      <c r="E5" s="14"/>
      <c r="F5" s="14"/>
      <c r="G5" s="14"/>
      <c r="H5" s="14"/>
      <c r="I5" s="14"/>
      <c r="J5" s="48" t="s">
        <v>50</v>
      </c>
      <c r="K5" s="14"/>
      <c r="L5" s="48"/>
      <c r="M5" s="14"/>
      <c r="N5" s="14"/>
      <c r="O5" s="14"/>
      <c r="P5" s="14"/>
      <c r="Q5" s="14"/>
      <c r="R5" s="14"/>
      <c r="S5" s="19"/>
      <c r="T5" s="48" t="s">
        <v>2</v>
      </c>
      <c r="U5" s="14"/>
      <c r="V5" s="14"/>
      <c r="W5" s="19"/>
      <c r="X5" s="14"/>
      <c r="Y5" s="48" t="s">
        <v>3</v>
      </c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6"/>
      <c r="AL5" s="14"/>
      <c r="AM5" s="14"/>
      <c r="AN5" s="48" t="s">
        <v>112</v>
      </c>
      <c r="AO5" s="26"/>
      <c r="AP5" s="48"/>
      <c r="AQ5" s="48" t="s">
        <v>3</v>
      </c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48" t="s">
        <v>66</v>
      </c>
      <c r="BE5" s="14"/>
      <c r="BF5" s="48"/>
      <c r="BG5" s="14"/>
      <c r="BH5" s="14"/>
      <c r="BI5" s="14"/>
      <c r="BJ5" s="48" t="s">
        <v>2</v>
      </c>
      <c r="BK5" s="14"/>
      <c r="BL5" s="14"/>
      <c r="BM5" s="14"/>
      <c r="BN5" s="14"/>
      <c r="BO5" s="48" t="s">
        <v>33</v>
      </c>
      <c r="BP5" s="14"/>
      <c r="BQ5" s="14"/>
      <c r="BR5" s="48"/>
      <c r="BS5" s="14"/>
      <c r="BT5" s="48"/>
      <c r="BU5" s="14"/>
      <c r="BV5" s="48"/>
      <c r="BW5" s="48"/>
      <c r="BX5" s="14"/>
      <c r="BY5" s="48" t="s">
        <v>14</v>
      </c>
      <c r="BZ5" s="14"/>
      <c r="CA5" s="48" t="s">
        <v>50</v>
      </c>
      <c r="CB5" s="14"/>
      <c r="CC5" s="14"/>
      <c r="CD5" s="48" t="s">
        <v>6</v>
      </c>
      <c r="CE5" s="14"/>
      <c r="CF5" s="10"/>
      <c r="CG5" s="10"/>
      <c r="CH5" s="48" t="s">
        <v>3</v>
      </c>
      <c r="CI5" s="10"/>
      <c r="CJ5" s="10"/>
      <c r="CK5" s="10"/>
      <c r="CL5" s="10"/>
      <c r="CM5" s="10"/>
      <c r="CN5" s="10"/>
      <c r="CO5" s="10"/>
      <c r="CP5" s="48" t="s">
        <v>2</v>
      </c>
      <c r="CQ5" s="10"/>
      <c r="CR5" s="10"/>
      <c r="CS5" s="10"/>
      <c r="CT5" s="10"/>
      <c r="CU5" s="10"/>
      <c r="CV5" s="10">
        <v>3</v>
      </c>
      <c r="CW5" s="10">
        <v>3</v>
      </c>
      <c r="CX5" s="10">
        <v>0</v>
      </c>
      <c r="CY5" s="10">
        <v>0</v>
      </c>
      <c r="CZ5" s="10">
        <v>1</v>
      </c>
      <c r="DA5" s="10">
        <v>0</v>
      </c>
      <c r="DB5" s="10">
        <v>2</v>
      </c>
      <c r="DC5" s="10">
        <v>1</v>
      </c>
      <c r="DD5" s="10">
        <v>1</v>
      </c>
      <c r="DE5" s="10">
        <v>1</v>
      </c>
      <c r="DF5" s="125">
        <v>8.3000000000000007</v>
      </c>
      <c r="DG5" s="125">
        <v>2.1</v>
      </c>
      <c r="DH5" s="67"/>
      <c r="DI5" s="67"/>
      <c r="DJ5" s="67"/>
      <c r="DK5" s="67"/>
      <c r="DL5" s="67"/>
      <c r="DM5" s="67"/>
      <c r="DN5" s="125">
        <v>2.7</v>
      </c>
      <c r="DO5" s="125">
        <v>1.8</v>
      </c>
      <c r="DP5" s="125">
        <v>2.7</v>
      </c>
      <c r="DQ5" s="125">
        <v>5.5</v>
      </c>
      <c r="DR5" s="125">
        <v>5.5</v>
      </c>
      <c r="DS5" s="67"/>
      <c r="DT5" s="67"/>
      <c r="DU5" s="67"/>
      <c r="DV5" s="67"/>
      <c r="DW5" s="67"/>
      <c r="DX5" s="67"/>
      <c r="DY5" s="67"/>
      <c r="DZ5" s="67"/>
      <c r="EA5" s="67"/>
      <c r="EB5" s="67"/>
    </row>
    <row r="6" spans="1:132" ht="14.4">
      <c r="A6" s="45" t="s">
        <v>19</v>
      </c>
      <c r="B6" s="46" t="s">
        <v>13</v>
      </c>
      <c r="D6" s="49" t="s">
        <v>109</v>
      </c>
      <c r="E6" s="14"/>
      <c r="F6" s="14"/>
      <c r="G6" s="14"/>
      <c r="H6" s="14"/>
      <c r="I6" s="14"/>
      <c r="J6" s="48" t="s">
        <v>50</v>
      </c>
      <c r="K6" s="14"/>
      <c r="L6" s="48"/>
      <c r="M6" s="14"/>
      <c r="N6" s="14"/>
      <c r="O6" s="14"/>
      <c r="P6" s="14"/>
      <c r="Q6" s="14"/>
      <c r="R6" s="14"/>
      <c r="S6" s="19"/>
      <c r="T6" s="48" t="s">
        <v>2</v>
      </c>
      <c r="U6" s="14"/>
      <c r="V6" s="14"/>
      <c r="W6" s="19"/>
      <c r="X6" s="14"/>
      <c r="Y6" s="48" t="s">
        <v>3</v>
      </c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6"/>
      <c r="AL6" s="14"/>
      <c r="AM6" s="14"/>
      <c r="AN6" s="48" t="s">
        <v>112</v>
      </c>
      <c r="AO6" s="26"/>
      <c r="AP6" s="48"/>
      <c r="AQ6" s="48" t="s">
        <v>3</v>
      </c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48" t="s">
        <v>66</v>
      </c>
      <c r="BE6" s="14"/>
      <c r="BF6" s="48"/>
      <c r="BG6" s="14"/>
      <c r="BH6" s="14"/>
      <c r="BI6" s="14"/>
      <c r="BJ6" s="48" t="s">
        <v>2</v>
      </c>
      <c r="BK6" s="14"/>
      <c r="BL6" s="14"/>
      <c r="BM6" s="14"/>
      <c r="BN6" s="14"/>
      <c r="BO6" s="48" t="s">
        <v>33</v>
      </c>
      <c r="BP6" s="14"/>
      <c r="BQ6" s="14"/>
      <c r="BR6" s="48"/>
      <c r="BS6" s="14"/>
      <c r="BT6" s="48"/>
      <c r="BU6" s="14"/>
      <c r="BV6" s="48"/>
      <c r="BW6" s="48"/>
      <c r="BX6" s="14"/>
      <c r="BY6" s="48" t="s">
        <v>14</v>
      </c>
      <c r="BZ6" s="14"/>
      <c r="CA6" s="48" t="s">
        <v>50</v>
      </c>
      <c r="CB6" s="14"/>
      <c r="CC6" s="14"/>
      <c r="CD6" s="48" t="s">
        <v>6</v>
      </c>
      <c r="CE6" s="14"/>
      <c r="CF6" s="10"/>
      <c r="CG6" s="10"/>
      <c r="CH6" s="48" t="s">
        <v>3</v>
      </c>
      <c r="CI6" s="10"/>
      <c r="CJ6" s="10"/>
      <c r="CK6" s="10"/>
      <c r="CL6" s="10"/>
      <c r="CM6" s="10"/>
      <c r="CN6" s="10"/>
      <c r="CO6" s="10"/>
      <c r="CP6" s="48" t="s">
        <v>2</v>
      </c>
      <c r="CQ6" s="10"/>
      <c r="CR6" s="10"/>
      <c r="CS6" s="10"/>
      <c r="CT6" s="10"/>
      <c r="CU6" s="10"/>
      <c r="CV6" s="10">
        <v>3</v>
      </c>
      <c r="CW6" s="10">
        <v>3</v>
      </c>
      <c r="CX6" s="10">
        <v>0</v>
      </c>
      <c r="CY6" s="10">
        <v>0</v>
      </c>
      <c r="CZ6" s="10">
        <v>1</v>
      </c>
      <c r="DA6" s="10">
        <v>0</v>
      </c>
      <c r="DB6" s="10">
        <v>2</v>
      </c>
      <c r="DC6" s="10">
        <v>1</v>
      </c>
      <c r="DD6" s="10">
        <v>1</v>
      </c>
      <c r="DE6" s="10">
        <v>1</v>
      </c>
      <c r="DF6" s="125">
        <v>8.3000000000000007</v>
      </c>
      <c r="DG6" s="125">
        <v>3.3</v>
      </c>
      <c r="DH6" s="67"/>
      <c r="DI6" s="67"/>
      <c r="DJ6" s="67"/>
      <c r="DK6" s="67"/>
      <c r="DL6" s="67"/>
      <c r="DM6" s="67"/>
      <c r="DN6" s="125">
        <v>2.7</v>
      </c>
      <c r="DO6" s="125">
        <v>1.8</v>
      </c>
      <c r="DP6" s="125">
        <v>2.7</v>
      </c>
      <c r="DQ6" s="125">
        <v>5.5</v>
      </c>
      <c r="DR6" s="125">
        <v>5.5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</row>
    <row r="7" spans="1:132" ht="18" customHeight="1">
      <c r="A7" s="45" t="s">
        <v>99</v>
      </c>
      <c r="B7" s="46" t="s">
        <v>14</v>
      </c>
      <c r="C7" s="50" t="s">
        <v>21</v>
      </c>
      <c r="D7" s="49" t="s">
        <v>110</v>
      </c>
      <c r="E7" s="14"/>
      <c r="F7" s="14"/>
      <c r="G7" s="14"/>
      <c r="H7" s="14"/>
      <c r="I7" s="14"/>
      <c r="J7" s="48" t="s">
        <v>50</v>
      </c>
      <c r="K7" s="14"/>
      <c r="L7" s="48"/>
      <c r="M7" s="14"/>
      <c r="N7" s="14"/>
      <c r="O7" s="14"/>
      <c r="P7" s="14"/>
      <c r="Q7" s="14"/>
      <c r="R7" s="14"/>
      <c r="S7" s="19"/>
      <c r="T7" s="48" t="s">
        <v>2</v>
      </c>
      <c r="U7" s="14"/>
      <c r="V7" s="14"/>
      <c r="W7" s="19"/>
      <c r="X7" s="14"/>
      <c r="Y7" s="48" t="s">
        <v>3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6"/>
      <c r="AL7" s="14"/>
      <c r="AM7" s="14"/>
      <c r="AN7" s="48" t="s">
        <v>112</v>
      </c>
      <c r="AO7" s="26"/>
      <c r="AP7" s="48"/>
      <c r="AQ7" s="48" t="s">
        <v>3</v>
      </c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48" t="s">
        <v>66</v>
      </c>
      <c r="BE7" s="14"/>
      <c r="BF7" s="48"/>
      <c r="BG7" s="14"/>
      <c r="BH7" s="14"/>
      <c r="BI7" s="14"/>
      <c r="BJ7" s="48" t="s">
        <v>2</v>
      </c>
      <c r="BK7" s="14"/>
      <c r="BL7" s="14"/>
      <c r="BM7" s="14"/>
      <c r="BN7" s="14"/>
      <c r="BO7" s="48" t="s">
        <v>33</v>
      </c>
      <c r="BP7" s="14"/>
      <c r="BQ7" s="14"/>
      <c r="BR7" s="48"/>
      <c r="BS7" s="14"/>
      <c r="BT7" s="48"/>
      <c r="BU7" s="14"/>
      <c r="BV7" s="48"/>
      <c r="BW7" s="48"/>
      <c r="BX7" s="14"/>
      <c r="BY7" s="48" t="s">
        <v>14</v>
      </c>
      <c r="BZ7" s="14"/>
      <c r="CA7" s="48" t="s">
        <v>50</v>
      </c>
      <c r="CB7" s="14"/>
      <c r="CC7" s="14"/>
      <c r="CD7" s="48" t="s">
        <v>6</v>
      </c>
      <c r="CE7" s="14"/>
      <c r="CF7" s="10"/>
      <c r="CG7" s="10"/>
      <c r="CH7" s="48" t="s">
        <v>3</v>
      </c>
      <c r="CI7" s="10"/>
      <c r="CJ7" s="10"/>
      <c r="CK7" s="10"/>
      <c r="CL7" s="10"/>
      <c r="CM7" s="10"/>
      <c r="CN7" s="10"/>
      <c r="CO7" s="10"/>
      <c r="CP7" s="48" t="s">
        <v>2</v>
      </c>
      <c r="CQ7" s="10"/>
      <c r="CR7" s="10"/>
      <c r="CS7" s="10"/>
      <c r="CT7" s="10"/>
      <c r="CU7" s="10"/>
      <c r="CV7" s="10">
        <v>3</v>
      </c>
      <c r="CW7" s="10">
        <v>3</v>
      </c>
      <c r="CX7" s="10">
        <v>0</v>
      </c>
      <c r="CY7" s="10">
        <v>0</v>
      </c>
      <c r="CZ7" s="10">
        <v>1</v>
      </c>
      <c r="DA7" s="10">
        <v>0</v>
      </c>
      <c r="DB7" s="10">
        <v>2</v>
      </c>
      <c r="DC7" s="10">
        <v>1</v>
      </c>
      <c r="DD7" s="10">
        <v>1</v>
      </c>
      <c r="DE7" s="10">
        <v>1</v>
      </c>
      <c r="DF7" s="125">
        <v>8.3000000000000007</v>
      </c>
      <c r="DG7" s="125">
        <v>3.3</v>
      </c>
      <c r="DH7" s="67"/>
      <c r="DI7" s="67"/>
      <c r="DJ7" s="67"/>
      <c r="DK7" s="67"/>
      <c r="DL7" s="67"/>
      <c r="DM7" s="67"/>
      <c r="DN7" s="125">
        <v>2.7</v>
      </c>
      <c r="DO7" s="125">
        <v>1.8</v>
      </c>
      <c r="DP7" s="125">
        <v>2.7</v>
      </c>
      <c r="DQ7" s="125">
        <v>5.5</v>
      </c>
      <c r="DR7" s="125">
        <v>5.5</v>
      </c>
      <c r="DS7" s="67"/>
      <c r="DT7" s="67"/>
      <c r="DU7" s="67"/>
      <c r="DV7" s="67"/>
      <c r="DW7" s="67"/>
      <c r="DX7" s="67"/>
      <c r="DY7" s="67"/>
      <c r="DZ7" s="67"/>
      <c r="EA7" s="67"/>
      <c r="EB7" s="67"/>
    </row>
    <row r="8" spans="1:132" ht="15.6" customHeight="1">
      <c r="A8" s="45" t="s">
        <v>9</v>
      </c>
      <c r="B8" s="46" t="s">
        <v>3</v>
      </c>
      <c r="C8" s="50"/>
      <c r="D8" s="49" t="s">
        <v>111</v>
      </c>
      <c r="E8" s="14"/>
      <c r="F8" s="14"/>
      <c r="G8" s="14"/>
      <c r="H8" s="14"/>
      <c r="I8" s="14"/>
      <c r="J8" s="48" t="s">
        <v>50</v>
      </c>
      <c r="K8" s="14"/>
      <c r="L8" s="48"/>
      <c r="M8" s="14"/>
      <c r="N8" s="14"/>
      <c r="O8" s="14"/>
      <c r="P8" s="14"/>
      <c r="Q8" s="14"/>
      <c r="R8" s="14"/>
      <c r="S8" s="19"/>
      <c r="T8" s="48" t="s">
        <v>2</v>
      </c>
      <c r="U8" s="14"/>
      <c r="V8" s="14"/>
      <c r="W8" s="19"/>
      <c r="X8" s="14"/>
      <c r="Y8" s="48" t="s">
        <v>3</v>
      </c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6"/>
      <c r="AL8" s="14"/>
      <c r="AM8" s="14"/>
      <c r="AN8" s="48" t="s">
        <v>112</v>
      </c>
      <c r="AO8" s="26"/>
      <c r="AP8" s="48"/>
      <c r="AQ8" s="48" t="s">
        <v>3</v>
      </c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48" t="s">
        <v>66</v>
      </c>
      <c r="BE8" s="14"/>
      <c r="BF8" s="48"/>
      <c r="BG8" s="14"/>
      <c r="BH8" s="14"/>
      <c r="BI8" s="14"/>
      <c r="BJ8" s="48" t="s">
        <v>2</v>
      </c>
      <c r="BK8" s="14"/>
      <c r="BL8" s="14"/>
      <c r="BM8" s="14"/>
      <c r="BN8" s="14"/>
      <c r="BO8" s="48" t="s">
        <v>33</v>
      </c>
      <c r="BP8" s="14"/>
      <c r="BQ8" s="14"/>
      <c r="BR8" s="48"/>
      <c r="BS8" s="14"/>
      <c r="BT8" s="48"/>
      <c r="BU8" s="14"/>
      <c r="BV8" s="48"/>
      <c r="BW8" s="48"/>
      <c r="BX8" s="14"/>
      <c r="BY8" s="48" t="s">
        <v>14</v>
      </c>
      <c r="BZ8" s="14"/>
      <c r="CA8" s="48" t="s">
        <v>50</v>
      </c>
      <c r="CB8" s="14"/>
      <c r="CC8" s="14"/>
      <c r="CD8" s="48" t="s">
        <v>6</v>
      </c>
      <c r="CE8" s="14"/>
      <c r="CF8" s="10"/>
      <c r="CG8" s="10"/>
      <c r="CH8" s="48" t="s">
        <v>3</v>
      </c>
      <c r="CI8" s="10"/>
      <c r="CJ8" s="10"/>
      <c r="CK8" s="10"/>
      <c r="CL8" s="10"/>
      <c r="CM8" s="10"/>
      <c r="CN8" s="10"/>
      <c r="CO8" s="10"/>
      <c r="CP8" s="48" t="s">
        <v>2</v>
      </c>
      <c r="CQ8" s="10"/>
      <c r="CR8" s="10"/>
      <c r="CS8" s="10"/>
      <c r="CT8" s="10"/>
      <c r="CU8" s="10"/>
      <c r="CV8" s="10">
        <v>3</v>
      </c>
      <c r="CW8" s="10">
        <v>3</v>
      </c>
      <c r="CX8" s="10">
        <v>0</v>
      </c>
      <c r="CY8" s="10">
        <v>0</v>
      </c>
      <c r="CZ8" s="10">
        <v>1</v>
      </c>
      <c r="DA8" s="10">
        <v>0</v>
      </c>
      <c r="DB8" s="10">
        <v>2</v>
      </c>
      <c r="DC8" s="10">
        <v>1</v>
      </c>
      <c r="DD8" s="10">
        <v>1</v>
      </c>
      <c r="DE8" s="10">
        <v>1</v>
      </c>
      <c r="DF8" s="125">
        <v>8.3000000000000007</v>
      </c>
      <c r="DG8" s="125">
        <v>3.3</v>
      </c>
      <c r="DH8" s="67"/>
      <c r="DI8" s="67"/>
      <c r="DJ8" s="67"/>
      <c r="DK8" s="67"/>
      <c r="DL8" s="67"/>
      <c r="DM8" s="67"/>
      <c r="DN8" s="125">
        <v>2.7</v>
      </c>
      <c r="DO8" s="125">
        <v>1.8</v>
      </c>
      <c r="DP8" s="125">
        <v>2.7</v>
      </c>
      <c r="DQ8" s="125">
        <v>5.5</v>
      </c>
      <c r="DR8" s="125">
        <v>5.5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</row>
    <row r="9" spans="1:132" ht="16.8" customHeight="1">
      <c r="A9" s="45" t="s">
        <v>24</v>
      </c>
      <c r="B9" s="46" t="s">
        <v>6</v>
      </c>
      <c r="C9" s="50"/>
      <c r="D9" s="51"/>
      <c r="E9" s="8">
        <v>9</v>
      </c>
      <c r="F9" s="8">
        <v>10</v>
      </c>
      <c r="G9" s="7">
        <v>13</v>
      </c>
      <c r="H9" s="8">
        <v>14</v>
      </c>
      <c r="I9" s="7">
        <v>15</v>
      </c>
      <c r="J9" s="8">
        <v>16</v>
      </c>
      <c r="K9" s="7">
        <v>17</v>
      </c>
      <c r="L9" s="8">
        <v>20</v>
      </c>
      <c r="M9" s="7">
        <v>21</v>
      </c>
      <c r="N9" s="8">
        <v>22</v>
      </c>
      <c r="O9" s="7">
        <v>23</v>
      </c>
      <c r="P9" s="8">
        <v>24</v>
      </c>
      <c r="Q9" s="7">
        <v>27</v>
      </c>
      <c r="R9" s="8">
        <v>28</v>
      </c>
      <c r="S9" s="7">
        <v>29</v>
      </c>
      <c r="T9" s="8">
        <v>30</v>
      </c>
      <c r="U9" s="7">
        <v>31</v>
      </c>
      <c r="V9" s="8">
        <v>3</v>
      </c>
      <c r="W9" s="8">
        <v>4</v>
      </c>
      <c r="X9" s="8">
        <v>5</v>
      </c>
      <c r="Y9" s="8">
        <v>6</v>
      </c>
      <c r="Z9" s="8">
        <v>7</v>
      </c>
      <c r="AA9" s="8">
        <v>10</v>
      </c>
      <c r="AB9" s="8">
        <v>11</v>
      </c>
      <c r="AC9" s="8">
        <v>12</v>
      </c>
      <c r="AD9" s="8">
        <v>13</v>
      </c>
      <c r="AE9" s="8">
        <v>14</v>
      </c>
      <c r="AF9" s="8">
        <v>17</v>
      </c>
      <c r="AG9" s="8">
        <v>18</v>
      </c>
      <c r="AH9" s="8">
        <v>19</v>
      </c>
      <c r="AI9" s="8">
        <v>20</v>
      </c>
      <c r="AJ9" s="8">
        <v>21</v>
      </c>
      <c r="AK9" s="8">
        <v>24</v>
      </c>
      <c r="AL9" s="9">
        <v>25</v>
      </c>
      <c r="AM9" s="8">
        <v>26</v>
      </c>
      <c r="AN9" s="8">
        <v>27</v>
      </c>
      <c r="AO9" s="8">
        <v>28</v>
      </c>
      <c r="AP9" s="8">
        <v>3</v>
      </c>
      <c r="AQ9" s="8">
        <v>4</v>
      </c>
      <c r="AR9" s="8">
        <v>5</v>
      </c>
      <c r="AS9" s="8">
        <v>6</v>
      </c>
      <c r="AT9" s="8">
        <v>7</v>
      </c>
      <c r="AU9" s="8">
        <v>10</v>
      </c>
      <c r="AV9" s="8">
        <v>11</v>
      </c>
      <c r="AW9" s="8">
        <v>12</v>
      </c>
      <c r="AX9" s="8">
        <v>13</v>
      </c>
      <c r="AY9" s="8">
        <v>14</v>
      </c>
      <c r="AZ9" s="8">
        <v>17</v>
      </c>
      <c r="BA9" s="8">
        <v>18</v>
      </c>
      <c r="BB9" s="8">
        <v>19</v>
      </c>
      <c r="BC9" s="8">
        <v>20</v>
      </c>
      <c r="BD9" s="8">
        <v>21</v>
      </c>
      <c r="BE9" s="8">
        <v>24</v>
      </c>
      <c r="BF9" s="8">
        <v>25</v>
      </c>
      <c r="BG9" s="8">
        <v>26</v>
      </c>
      <c r="BH9" s="8">
        <v>27</v>
      </c>
      <c r="BI9" s="8">
        <v>28</v>
      </c>
      <c r="BJ9" s="8">
        <v>1</v>
      </c>
      <c r="BK9" s="8">
        <v>2</v>
      </c>
      <c r="BL9" s="8">
        <v>3</v>
      </c>
      <c r="BM9" s="8">
        <v>4</v>
      </c>
      <c r="BN9" s="8">
        <v>7</v>
      </c>
      <c r="BO9" s="8">
        <v>8</v>
      </c>
      <c r="BP9" s="8">
        <v>9</v>
      </c>
      <c r="BQ9" s="8">
        <v>10</v>
      </c>
      <c r="BR9" s="8">
        <v>11</v>
      </c>
      <c r="BS9" s="8">
        <v>14</v>
      </c>
      <c r="BT9" s="8">
        <v>15</v>
      </c>
      <c r="BU9" s="8">
        <v>16</v>
      </c>
      <c r="BV9" s="8">
        <v>17</v>
      </c>
      <c r="BW9" s="8">
        <v>18</v>
      </c>
      <c r="BX9" s="8">
        <v>21</v>
      </c>
      <c r="BY9" s="8">
        <v>22</v>
      </c>
      <c r="BZ9" s="8">
        <v>23</v>
      </c>
      <c r="CA9" s="8">
        <v>24</v>
      </c>
      <c r="CB9" s="8">
        <v>25</v>
      </c>
      <c r="CC9" s="8">
        <v>28</v>
      </c>
      <c r="CD9" s="8">
        <v>29</v>
      </c>
      <c r="CE9" s="8">
        <v>30</v>
      </c>
      <c r="CF9" s="8">
        <v>5</v>
      </c>
      <c r="CG9" s="8">
        <v>6</v>
      </c>
      <c r="CH9" s="8">
        <v>7</v>
      </c>
      <c r="CI9" s="8">
        <v>12</v>
      </c>
      <c r="CJ9" s="8">
        <v>13</v>
      </c>
      <c r="CK9" s="8">
        <v>14</v>
      </c>
      <c r="CL9" s="8">
        <v>15</v>
      </c>
      <c r="CM9" s="8">
        <v>16</v>
      </c>
      <c r="CN9" s="8">
        <v>19</v>
      </c>
      <c r="CO9" s="8">
        <v>20</v>
      </c>
      <c r="CP9" s="8">
        <v>21</v>
      </c>
      <c r="CQ9" s="8">
        <v>22</v>
      </c>
      <c r="CR9" s="8">
        <v>23</v>
      </c>
      <c r="CS9" s="8">
        <v>21</v>
      </c>
      <c r="CT9" s="8">
        <v>22</v>
      </c>
      <c r="CU9" s="8">
        <v>23</v>
      </c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25"/>
      <c r="DG9" s="125"/>
      <c r="DH9" s="67"/>
      <c r="DI9" s="67"/>
      <c r="DJ9" s="67"/>
      <c r="DK9" s="67"/>
      <c r="DL9" s="67"/>
      <c r="DM9" s="67"/>
      <c r="DN9" s="67"/>
      <c r="DO9" s="125"/>
      <c r="DP9" s="125"/>
      <c r="DQ9" s="125"/>
      <c r="DR9" s="125"/>
      <c r="DS9" s="67"/>
      <c r="DT9" s="67"/>
      <c r="DU9" s="67"/>
      <c r="DV9" s="67"/>
      <c r="DW9" s="67"/>
      <c r="DX9" s="67"/>
      <c r="DY9" s="67"/>
      <c r="DZ9" s="67"/>
      <c r="EA9" s="67"/>
      <c r="EB9" s="67"/>
    </row>
    <row r="10" spans="1:132" ht="18.600000000000001" customHeight="1">
      <c r="A10" s="45" t="s">
        <v>41</v>
      </c>
      <c r="B10" s="46" t="s">
        <v>33</v>
      </c>
      <c r="D10" s="51"/>
      <c r="E10" s="117" t="s">
        <v>129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9" t="s">
        <v>128</v>
      </c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8" t="s">
        <v>127</v>
      </c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99" t="s">
        <v>126</v>
      </c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120" t="s">
        <v>125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25"/>
      <c r="DG10" s="125"/>
      <c r="DH10" s="67"/>
      <c r="DI10" s="67"/>
      <c r="DJ10" s="67"/>
      <c r="DK10" s="67"/>
      <c r="DL10" s="67"/>
      <c r="DM10" s="67"/>
      <c r="DN10" s="67"/>
      <c r="DO10" s="125"/>
      <c r="DP10" s="125"/>
      <c r="DQ10" s="125"/>
      <c r="DR10" s="125"/>
      <c r="DS10" s="67"/>
      <c r="DT10" s="67"/>
      <c r="DU10" s="67"/>
      <c r="DV10" s="67"/>
      <c r="DW10" s="67"/>
      <c r="DX10" s="67"/>
      <c r="DY10" s="67"/>
      <c r="DZ10" s="67"/>
      <c r="EA10" s="67"/>
      <c r="EB10" s="67"/>
    </row>
    <row r="11" spans="1:132" ht="13.8" customHeight="1">
      <c r="A11" s="45" t="s">
        <v>59</v>
      </c>
      <c r="B11" s="46" t="s">
        <v>49</v>
      </c>
      <c r="C11" s="50"/>
      <c r="D11" s="51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53"/>
      <c r="V11" s="53"/>
      <c r="W11" s="53"/>
      <c r="X11" s="54"/>
      <c r="Y11" s="53"/>
      <c r="Z11" s="53"/>
      <c r="AA11" s="53"/>
      <c r="AB11" s="54"/>
      <c r="AC11" s="54"/>
      <c r="AD11" s="54"/>
      <c r="AE11" s="54"/>
      <c r="AF11" s="54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2"/>
      <c r="CF11" s="52"/>
      <c r="CG11" s="52"/>
      <c r="CH11" s="52"/>
      <c r="CI11" s="52"/>
      <c r="CJ11" s="52"/>
      <c r="CK11" s="52"/>
    </row>
    <row r="12" spans="1:132" ht="14.4">
      <c r="A12" s="45" t="s">
        <v>61</v>
      </c>
      <c r="B12" s="46" t="s">
        <v>50</v>
      </c>
      <c r="D12" s="51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7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70"/>
      <c r="CD12" s="70"/>
      <c r="CE12" s="52"/>
      <c r="CF12" s="52"/>
      <c r="CG12" s="52"/>
      <c r="CH12" s="52"/>
      <c r="CI12" s="52"/>
      <c r="CJ12" s="52"/>
      <c r="CK12" s="52"/>
    </row>
    <row r="13" spans="1:132" ht="14.4">
      <c r="A13" s="45" t="s">
        <v>77</v>
      </c>
      <c r="B13" s="46" t="s">
        <v>66</v>
      </c>
      <c r="D13" s="5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70"/>
      <c r="CD13" s="70"/>
      <c r="CE13" s="52"/>
      <c r="CF13" s="52"/>
      <c r="CG13" s="52"/>
      <c r="CH13" s="52"/>
      <c r="CI13" s="52"/>
      <c r="CJ13" s="52"/>
      <c r="CK13" s="52"/>
    </row>
    <row r="14" spans="1:132" ht="14.4">
      <c r="A14" s="45"/>
      <c r="B14" s="46"/>
      <c r="D14" s="51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4"/>
      <c r="T14" s="53"/>
      <c r="U14" s="53"/>
      <c r="V14" s="53"/>
      <c r="W14" s="54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2"/>
      <c r="CF14" s="52"/>
      <c r="CG14" s="52"/>
      <c r="CH14" s="52"/>
      <c r="CI14" s="52"/>
      <c r="CJ14" s="52"/>
      <c r="CK14" s="52"/>
    </row>
    <row r="15" spans="1:132" ht="14.4">
      <c r="A15" s="56"/>
      <c r="B15" s="57"/>
      <c r="D15" s="38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7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70"/>
      <c r="CD15" s="70"/>
      <c r="CE15" s="38"/>
      <c r="CF15" s="38"/>
      <c r="CG15" s="38"/>
      <c r="CH15" s="38"/>
      <c r="CI15" s="38"/>
      <c r="CJ15" s="60"/>
      <c r="CK15" s="52"/>
    </row>
    <row r="16" spans="1:132" ht="15.6" customHeight="1">
      <c r="A16" s="58" t="s">
        <v>10</v>
      </c>
      <c r="B16" s="37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8"/>
      <c r="CF16" s="38"/>
      <c r="CG16" s="38"/>
      <c r="CH16" s="38"/>
      <c r="CI16" s="38"/>
      <c r="CJ16" s="38"/>
      <c r="CK16" s="38"/>
    </row>
    <row r="17" spans="1:89" ht="14.4">
      <c r="A17" s="36"/>
      <c r="B17" s="37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8"/>
      <c r="CF17" s="38"/>
      <c r="CG17" s="38"/>
      <c r="CH17" s="38"/>
      <c r="CI17" s="38"/>
      <c r="CJ17" s="38"/>
      <c r="CK17" s="38"/>
    </row>
    <row r="18" spans="1:89" ht="14.4">
      <c r="A18" s="36"/>
      <c r="B18" s="37"/>
      <c r="D18" s="3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8"/>
      <c r="CF18" s="38"/>
      <c r="CG18" s="38"/>
      <c r="CH18" s="38"/>
      <c r="CI18" s="38"/>
      <c r="CJ18" s="38"/>
      <c r="CK18" s="38"/>
    </row>
    <row r="19" spans="1:89" ht="14.4">
      <c r="A19" s="36"/>
      <c r="B19" s="37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8"/>
      <c r="CF19" s="38"/>
      <c r="CG19" s="38"/>
      <c r="CH19" s="38"/>
      <c r="CI19" s="38"/>
      <c r="CJ19" s="38"/>
      <c r="CK19" s="38"/>
    </row>
  </sheetData>
  <mergeCells count="17">
    <mergeCell ref="CV1:DE1"/>
    <mergeCell ref="DF1:EB1"/>
    <mergeCell ref="V10:AO10"/>
    <mergeCell ref="BJ10:CE10"/>
    <mergeCell ref="CF10:CU10"/>
    <mergeCell ref="CF1:CU1"/>
    <mergeCell ref="A1:B1"/>
    <mergeCell ref="E1:U1"/>
    <mergeCell ref="AP1:BI1"/>
    <mergeCell ref="W1:AO1"/>
    <mergeCell ref="BJ1:CE1"/>
    <mergeCell ref="BJ13:CB13"/>
    <mergeCell ref="E10:U10"/>
    <mergeCell ref="AP10:BI10"/>
    <mergeCell ref="E13:U13"/>
    <mergeCell ref="AI13:AO13"/>
    <mergeCell ref="AP13:BI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workbookViewId="0">
      <pane ySplit="1" topLeftCell="A26" activePane="bottomLeft" state="frozen"/>
      <selection pane="bottomLeft" activeCell="L92" sqref="L92"/>
    </sheetView>
  </sheetViews>
  <sheetFormatPr defaultRowHeight="13.8"/>
  <cols>
    <col min="2" max="24" width="8.796875" style="87"/>
  </cols>
  <sheetData>
    <row r="1" spans="1:24" ht="15.6">
      <c r="A1" s="89" t="s">
        <v>1</v>
      </c>
      <c r="B1" s="90" t="s">
        <v>3</v>
      </c>
      <c r="C1" s="90" t="s">
        <v>2</v>
      </c>
      <c r="D1" s="90" t="s">
        <v>113</v>
      </c>
      <c r="E1" s="90" t="s">
        <v>114</v>
      </c>
      <c r="F1" s="90" t="s">
        <v>115</v>
      </c>
      <c r="G1" s="90" t="s">
        <v>12</v>
      </c>
      <c r="H1" s="90" t="s">
        <v>13</v>
      </c>
      <c r="I1" s="90" t="s">
        <v>112</v>
      </c>
      <c r="J1" s="90" t="s">
        <v>14</v>
      </c>
      <c r="K1" s="90" t="s">
        <v>6</v>
      </c>
      <c r="L1" s="90" t="s">
        <v>33</v>
      </c>
      <c r="M1" s="90" t="s">
        <v>50</v>
      </c>
      <c r="N1" s="90" t="s">
        <v>66</v>
      </c>
      <c r="O1" s="90" t="s">
        <v>5</v>
      </c>
      <c r="P1" s="90" t="s">
        <v>116</v>
      </c>
      <c r="Q1" s="90" t="s">
        <v>117</v>
      </c>
      <c r="R1" s="90" t="s">
        <v>4</v>
      </c>
      <c r="S1" s="90" t="s">
        <v>118</v>
      </c>
      <c r="T1" s="90" t="s">
        <v>119</v>
      </c>
      <c r="U1" s="90" t="s">
        <v>120</v>
      </c>
      <c r="V1" s="90" t="s">
        <v>121</v>
      </c>
      <c r="W1" s="90" t="s">
        <v>170</v>
      </c>
      <c r="X1" s="90" t="s">
        <v>123</v>
      </c>
    </row>
    <row r="2" spans="1:24" ht="17.399999999999999">
      <c r="B2" s="122" t="s">
        <v>131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5.6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24" ht="15.6">
      <c r="A4" s="89" t="s">
        <v>1</v>
      </c>
      <c r="B4" s="90" t="s">
        <v>3</v>
      </c>
      <c r="C4" s="90" t="s">
        <v>2</v>
      </c>
      <c r="D4" s="90" t="s">
        <v>113</v>
      </c>
      <c r="E4" s="90" t="s">
        <v>114</v>
      </c>
      <c r="F4" s="90" t="s">
        <v>115</v>
      </c>
      <c r="G4" s="90" t="s">
        <v>12</v>
      </c>
      <c r="H4" s="90" t="s">
        <v>13</v>
      </c>
      <c r="I4" s="90" t="s">
        <v>112</v>
      </c>
      <c r="J4" s="90" t="s">
        <v>14</v>
      </c>
      <c r="K4" s="90" t="s">
        <v>6</v>
      </c>
      <c r="L4" s="90" t="s">
        <v>33</v>
      </c>
      <c r="M4" s="90" t="s">
        <v>50</v>
      </c>
      <c r="N4" s="90" t="s">
        <v>66</v>
      </c>
      <c r="O4" s="90" t="s">
        <v>5</v>
      </c>
      <c r="P4" s="90" t="s">
        <v>116</v>
      </c>
      <c r="Q4" s="90" t="s">
        <v>117</v>
      </c>
      <c r="R4" s="90" t="s">
        <v>4</v>
      </c>
      <c r="S4" s="90" t="s">
        <v>118</v>
      </c>
      <c r="T4" s="90" t="s">
        <v>119</v>
      </c>
      <c r="U4" s="90" t="s">
        <v>120</v>
      </c>
      <c r="V4" s="90" t="s">
        <v>121</v>
      </c>
      <c r="W4" s="90" t="s">
        <v>170</v>
      </c>
      <c r="X4" s="90" t="s">
        <v>123</v>
      </c>
    </row>
    <row r="5" spans="1:24" ht="15.6">
      <c r="A5" s="91" t="s">
        <v>132</v>
      </c>
      <c r="B5" s="93">
        <v>5</v>
      </c>
      <c r="C5" s="93">
        <v>5</v>
      </c>
      <c r="D5" s="93"/>
      <c r="E5" s="93"/>
      <c r="F5" s="93"/>
      <c r="G5" s="93">
        <v>1</v>
      </c>
      <c r="H5" s="93">
        <v>1</v>
      </c>
      <c r="I5" s="93"/>
      <c r="J5" s="93">
        <v>2</v>
      </c>
      <c r="K5" s="93">
        <v>3</v>
      </c>
      <c r="L5" s="93"/>
      <c r="M5" s="93"/>
      <c r="N5" s="93"/>
      <c r="O5" s="93">
        <v>3</v>
      </c>
      <c r="P5" s="93"/>
      <c r="Q5" s="93"/>
      <c r="R5" s="93"/>
      <c r="S5" s="93">
        <v>1</v>
      </c>
      <c r="T5" s="93">
        <v>1</v>
      </c>
      <c r="U5" s="93">
        <v>1</v>
      </c>
      <c r="V5" s="93"/>
      <c r="W5" s="93">
        <v>2</v>
      </c>
      <c r="X5" s="93">
        <v>3</v>
      </c>
    </row>
    <row r="6" spans="1:24" ht="15.6">
      <c r="A6" s="91" t="s">
        <v>133</v>
      </c>
      <c r="B6" s="93">
        <v>5</v>
      </c>
      <c r="C6" s="93">
        <v>5</v>
      </c>
      <c r="D6" s="93"/>
      <c r="E6" s="93"/>
      <c r="F6" s="93"/>
      <c r="G6" s="93">
        <v>1</v>
      </c>
      <c r="H6" s="93">
        <v>1</v>
      </c>
      <c r="I6" s="93"/>
      <c r="J6" s="93">
        <v>2</v>
      </c>
      <c r="K6" s="93">
        <v>3</v>
      </c>
      <c r="L6" s="93"/>
      <c r="M6" s="93"/>
      <c r="N6" s="93"/>
      <c r="O6" s="93">
        <v>3</v>
      </c>
      <c r="P6" s="93"/>
      <c r="Q6" s="93"/>
      <c r="R6" s="93"/>
      <c r="S6" s="93">
        <v>1</v>
      </c>
      <c r="T6" s="93">
        <v>1</v>
      </c>
      <c r="U6" s="93">
        <v>1</v>
      </c>
      <c r="V6" s="93"/>
      <c r="W6" s="93">
        <v>2</v>
      </c>
      <c r="X6" s="93">
        <v>3</v>
      </c>
    </row>
    <row r="7" spans="1:24" ht="15.6">
      <c r="A7" s="91" t="s">
        <v>134</v>
      </c>
      <c r="B7" s="93">
        <v>5</v>
      </c>
      <c r="C7" s="93">
        <v>5</v>
      </c>
      <c r="D7" s="93"/>
      <c r="E7" s="93"/>
      <c r="F7" s="93"/>
      <c r="G7" s="93">
        <v>1</v>
      </c>
      <c r="H7" s="93">
        <v>1</v>
      </c>
      <c r="I7" s="93"/>
      <c r="J7" s="93">
        <v>2</v>
      </c>
      <c r="K7" s="93">
        <v>3</v>
      </c>
      <c r="L7" s="93"/>
      <c r="M7" s="93"/>
      <c r="N7" s="93"/>
      <c r="O7" s="93">
        <v>3</v>
      </c>
      <c r="P7" s="93"/>
      <c r="Q7" s="93"/>
      <c r="R7" s="93"/>
      <c r="S7" s="93">
        <v>1</v>
      </c>
      <c r="T7" s="93">
        <v>1</v>
      </c>
      <c r="U7" s="93">
        <v>1</v>
      </c>
      <c r="V7" s="93"/>
      <c r="W7" s="93">
        <v>2</v>
      </c>
      <c r="X7" s="93">
        <v>3</v>
      </c>
    </row>
    <row r="8" spans="1:24" ht="15.6">
      <c r="A8" s="91" t="s">
        <v>135</v>
      </c>
      <c r="B8" s="93">
        <v>5</v>
      </c>
      <c r="C8" s="93">
        <v>5</v>
      </c>
      <c r="D8" s="93"/>
      <c r="E8" s="93"/>
      <c r="F8" s="93"/>
      <c r="G8" s="93">
        <v>1</v>
      </c>
      <c r="H8" s="93">
        <v>1</v>
      </c>
      <c r="I8" s="93"/>
      <c r="J8" s="93">
        <v>2</v>
      </c>
      <c r="K8" s="93">
        <v>3</v>
      </c>
      <c r="L8" s="93"/>
      <c r="M8" s="93"/>
      <c r="N8" s="93"/>
      <c r="O8" s="93">
        <v>3</v>
      </c>
      <c r="P8" s="93"/>
      <c r="Q8" s="93"/>
      <c r="R8" s="93"/>
      <c r="S8" s="93">
        <v>1</v>
      </c>
      <c r="T8" s="93">
        <v>1</v>
      </c>
      <c r="U8" s="93">
        <v>1</v>
      </c>
      <c r="V8" s="93"/>
      <c r="W8" s="93">
        <v>2</v>
      </c>
      <c r="X8" s="93">
        <v>3</v>
      </c>
    </row>
    <row r="9" spans="1:24" ht="15.6">
      <c r="A9" s="91" t="s">
        <v>160</v>
      </c>
      <c r="B9" s="93">
        <v>5</v>
      </c>
      <c r="C9" s="93">
        <v>5</v>
      </c>
      <c r="D9" s="93"/>
      <c r="E9" s="93"/>
      <c r="F9" s="93"/>
      <c r="G9" s="93">
        <v>1</v>
      </c>
      <c r="H9" s="93">
        <v>1</v>
      </c>
      <c r="I9" s="93"/>
      <c r="J9" s="93">
        <v>2</v>
      </c>
      <c r="K9" s="93">
        <v>3</v>
      </c>
      <c r="L9" s="93"/>
      <c r="M9" s="93"/>
      <c r="N9" s="93"/>
      <c r="O9" s="93">
        <v>3</v>
      </c>
      <c r="P9" s="93"/>
      <c r="Q9" s="93"/>
      <c r="R9" s="93"/>
      <c r="S9" s="93">
        <v>1</v>
      </c>
      <c r="T9" s="93">
        <v>1</v>
      </c>
      <c r="U9" s="93">
        <v>1</v>
      </c>
      <c r="V9" s="93"/>
      <c r="W9" s="93">
        <v>2</v>
      </c>
      <c r="X9" s="93">
        <v>3</v>
      </c>
    </row>
    <row r="10" spans="1:24" ht="15.6">
      <c r="A10" s="91" t="s">
        <v>23</v>
      </c>
      <c r="B10" s="93">
        <v>5</v>
      </c>
      <c r="C10" s="93">
        <v>5</v>
      </c>
      <c r="D10" s="93"/>
      <c r="E10" s="93"/>
      <c r="F10" s="93"/>
      <c r="G10" s="93">
        <v>1</v>
      </c>
      <c r="H10" s="93">
        <v>1</v>
      </c>
      <c r="I10" s="93"/>
      <c r="J10" s="93">
        <v>2</v>
      </c>
      <c r="K10" s="93">
        <v>3</v>
      </c>
      <c r="L10" s="93"/>
      <c r="M10" s="93"/>
      <c r="N10" s="93"/>
      <c r="O10" s="93">
        <v>3</v>
      </c>
      <c r="P10" s="93"/>
      <c r="Q10" s="93"/>
      <c r="R10" s="93"/>
      <c r="S10" s="93">
        <v>1</v>
      </c>
      <c r="T10" s="93">
        <v>1</v>
      </c>
      <c r="U10" s="93">
        <v>1</v>
      </c>
      <c r="V10" s="93"/>
      <c r="W10" s="93">
        <v>2</v>
      </c>
      <c r="X10" s="93">
        <v>3</v>
      </c>
    </row>
    <row r="11" spans="1:24" ht="15.6">
      <c r="A11" s="91" t="s">
        <v>25</v>
      </c>
      <c r="B11" s="93">
        <v>5</v>
      </c>
      <c r="C11" s="93">
        <v>5</v>
      </c>
      <c r="D11" s="93"/>
      <c r="E11" s="93"/>
      <c r="F11" s="93"/>
      <c r="G11" s="93">
        <v>1</v>
      </c>
      <c r="H11" s="93">
        <v>1</v>
      </c>
      <c r="I11" s="93"/>
      <c r="J11" s="93">
        <v>2</v>
      </c>
      <c r="K11" s="93">
        <v>3</v>
      </c>
      <c r="L11" s="93"/>
      <c r="M11" s="93"/>
      <c r="N11" s="93"/>
      <c r="O11" s="93">
        <v>3</v>
      </c>
      <c r="P11" s="93"/>
      <c r="Q11" s="93"/>
      <c r="R11" s="93"/>
      <c r="S11" s="93">
        <v>1</v>
      </c>
      <c r="T11" s="93">
        <v>1</v>
      </c>
      <c r="U11" s="93">
        <v>1</v>
      </c>
      <c r="V11" s="93"/>
      <c r="W11" s="93">
        <v>2</v>
      </c>
      <c r="X11" s="93">
        <v>3</v>
      </c>
    </row>
    <row r="12" spans="1:24" ht="15.6">
      <c r="A12" s="91" t="s">
        <v>26</v>
      </c>
      <c r="B12" s="93">
        <v>5</v>
      </c>
      <c r="C12" s="93">
        <v>5</v>
      </c>
      <c r="D12" s="93"/>
      <c r="E12" s="93"/>
      <c r="F12" s="93"/>
      <c r="G12" s="93">
        <v>1</v>
      </c>
      <c r="H12" s="93">
        <v>1</v>
      </c>
      <c r="I12" s="93"/>
      <c r="J12" s="93">
        <v>2</v>
      </c>
      <c r="K12" s="93">
        <v>3</v>
      </c>
      <c r="L12" s="93"/>
      <c r="M12" s="93"/>
      <c r="N12" s="93"/>
      <c r="O12" s="93">
        <v>3</v>
      </c>
      <c r="P12" s="93"/>
      <c r="Q12" s="93"/>
      <c r="R12" s="93"/>
      <c r="S12" s="93">
        <v>1</v>
      </c>
      <c r="T12" s="93">
        <v>1</v>
      </c>
      <c r="U12" s="93">
        <v>1</v>
      </c>
      <c r="V12" s="93"/>
      <c r="W12" s="93">
        <v>2</v>
      </c>
      <c r="X12" s="93">
        <v>3</v>
      </c>
    </row>
    <row r="13" spans="1:24" ht="15.6">
      <c r="A13" s="91" t="s">
        <v>27</v>
      </c>
      <c r="B13" s="93">
        <v>5</v>
      </c>
      <c r="C13" s="93">
        <v>5</v>
      </c>
      <c r="D13" s="93"/>
      <c r="E13" s="93"/>
      <c r="F13" s="93"/>
      <c r="G13" s="93">
        <v>1</v>
      </c>
      <c r="H13" s="93">
        <v>1</v>
      </c>
      <c r="I13" s="93"/>
      <c r="J13" s="93">
        <v>2</v>
      </c>
      <c r="K13" s="93">
        <v>3</v>
      </c>
      <c r="L13" s="93"/>
      <c r="M13" s="93"/>
      <c r="N13" s="93"/>
      <c r="O13" s="93">
        <v>3</v>
      </c>
      <c r="P13" s="93"/>
      <c r="Q13" s="93"/>
      <c r="R13" s="93"/>
      <c r="S13" s="93">
        <v>1</v>
      </c>
      <c r="T13" s="93">
        <v>1</v>
      </c>
      <c r="U13" s="93">
        <v>1</v>
      </c>
      <c r="V13" s="93"/>
      <c r="W13" s="93">
        <v>2</v>
      </c>
      <c r="X13" s="93">
        <v>3</v>
      </c>
    </row>
    <row r="14" spans="1:24" ht="15.6">
      <c r="A14" s="91" t="s">
        <v>161</v>
      </c>
      <c r="B14" s="93">
        <v>5</v>
      </c>
      <c r="C14" s="93">
        <v>5</v>
      </c>
      <c r="D14" s="93"/>
      <c r="E14" s="93"/>
      <c r="F14" s="93"/>
      <c r="G14" s="93">
        <v>1</v>
      </c>
      <c r="H14" s="93">
        <v>1</v>
      </c>
      <c r="I14" s="93"/>
      <c r="J14" s="93">
        <v>2</v>
      </c>
      <c r="K14" s="93">
        <v>3</v>
      </c>
      <c r="L14" s="93"/>
      <c r="M14" s="93"/>
      <c r="N14" s="93"/>
      <c r="O14" s="93">
        <v>3</v>
      </c>
      <c r="P14" s="93"/>
      <c r="Q14" s="93"/>
      <c r="R14" s="93"/>
      <c r="S14" s="93">
        <v>1</v>
      </c>
      <c r="T14" s="93">
        <v>1</v>
      </c>
      <c r="U14" s="93">
        <v>1</v>
      </c>
      <c r="V14" s="93"/>
      <c r="W14" s="93">
        <v>2</v>
      </c>
      <c r="X14" s="93">
        <v>3</v>
      </c>
    </row>
    <row r="15" spans="1:24" ht="15.6">
      <c r="A15" s="91" t="s">
        <v>29</v>
      </c>
      <c r="B15" s="93">
        <v>5</v>
      </c>
      <c r="C15" s="93">
        <v>5</v>
      </c>
      <c r="D15" s="93"/>
      <c r="E15" s="93"/>
      <c r="F15" s="93"/>
      <c r="G15" s="93">
        <v>1</v>
      </c>
      <c r="H15" s="93">
        <v>1</v>
      </c>
      <c r="I15" s="93"/>
      <c r="J15" s="93">
        <v>2</v>
      </c>
      <c r="K15" s="93">
        <v>3</v>
      </c>
      <c r="L15" s="93"/>
      <c r="M15" s="93"/>
      <c r="N15" s="93"/>
      <c r="O15" s="93">
        <v>3</v>
      </c>
      <c r="P15" s="93"/>
      <c r="Q15" s="93"/>
      <c r="R15" s="93"/>
      <c r="S15" s="93">
        <v>1</v>
      </c>
      <c r="T15" s="93">
        <v>1</v>
      </c>
      <c r="U15" s="93">
        <v>1</v>
      </c>
      <c r="V15" s="93"/>
      <c r="W15" s="93">
        <v>2</v>
      </c>
      <c r="X15" s="93">
        <v>3</v>
      </c>
    </row>
    <row r="16" spans="1:24" ht="15.6">
      <c r="A16" s="91" t="s">
        <v>30</v>
      </c>
      <c r="B16" s="93">
        <v>5</v>
      </c>
      <c r="C16" s="93">
        <v>5</v>
      </c>
      <c r="D16" s="93"/>
      <c r="E16" s="93"/>
      <c r="F16" s="93"/>
      <c r="G16" s="93">
        <v>1</v>
      </c>
      <c r="H16" s="93">
        <v>1</v>
      </c>
      <c r="I16" s="93"/>
      <c r="J16" s="93">
        <v>2</v>
      </c>
      <c r="K16" s="93">
        <v>3</v>
      </c>
      <c r="L16" s="93"/>
      <c r="M16" s="93"/>
      <c r="N16" s="93"/>
      <c r="O16" s="93">
        <v>3</v>
      </c>
      <c r="P16" s="93"/>
      <c r="Q16" s="93"/>
      <c r="R16" s="93"/>
      <c r="S16" s="93">
        <v>1</v>
      </c>
      <c r="T16" s="93">
        <v>1</v>
      </c>
      <c r="U16" s="93">
        <v>1</v>
      </c>
      <c r="V16" s="93"/>
      <c r="W16" s="93">
        <v>2</v>
      </c>
      <c r="X16" s="93">
        <v>3</v>
      </c>
    </row>
    <row r="17" spans="1:24" ht="15.6">
      <c r="A17" s="91" t="s">
        <v>31</v>
      </c>
      <c r="B17" s="93">
        <v>5</v>
      </c>
      <c r="C17" s="93">
        <v>5</v>
      </c>
      <c r="D17" s="93"/>
      <c r="E17" s="93"/>
      <c r="F17" s="93"/>
      <c r="G17" s="93">
        <v>1</v>
      </c>
      <c r="H17" s="93">
        <v>1</v>
      </c>
      <c r="I17" s="93"/>
      <c r="J17" s="93">
        <v>2</v>
      </c>
      <c r="K17" s="93">
        <v>3</v>
      </c>
      <c r="L17" s="93"/>
      <c r="M17" s="93"/>
      <c r="N17" s="93"/>
      <c r="O17" s="93">
        <v>3</v>
      </c>
      <c r="P17" s="93"/>
      <c r="Q17" s="93"/>
      <c r="R17" s="93"/>
      <c r="S17" s="93">
        <v>1</v>
      </c>
      <c r="T17" s="93">
        <v>1</v>
      </c>
      <c r="U17" s="93">
        <v>1</v>
      </c>
      <c r="V17" s="93"/>
      <c r="W17" s="93">
        <v>2</v>
      </c>
      <c r="X17" s="93">
        <v>3</v>
      </c>
    </row>
    <row r="18" spans="1:24" ht="15.6">
      <c r="A18" s="91" t="s">
        <v>32</v>
      </c>
      <c r="B18" s="93">
        <v>5</v>
      </c>
      <c r="C18" s="93">
        <v>5</v>
      </c>
      <c r="D18" s="93"/>
      <c r="E18" s="93"/>
      <c r="F18" s="93"/>
      <c r="G18" s="93">
        <v>1</v>
      </c>
      <c r="H18" s="93">
        <v>1</v>
      </c>
      <c r="I18" s="93"/>
      <c r="J18" s="93">
        <v>2</v>
      </c>
      <c r="K18" s="93">
        <v>3</v>
      </c>
      <c r="L18" s="93"/>
      <c r="M18" s="93"/>
      <c r="N18" s="93"/>
      <c r="O18" s="93">
        <v>3</v>
      </c>
      <c r="P18" s="93"/>
      <c r="Q18" s="93"/>
      <c r="R18" s="93"/>
      <c r="S18" s="93">
        <v>1</v>
      </c>
      <c r="T18" s="93">
        <v>1</v>
      </c>
      <c r="U18" s="93">
        <v>1</v>
      </c>
      <c r="V18" s="93"/>
      <c r="W18" s="93">
        <v>2</v>
      </c>
      <c r="X18" s="93">
        <v>3</v>
      </c>
    </row>
    <row r="19" spans="1:24" ht="15.6">
      <c r="A19" s="91" t="s">
        <v>92</v>
      </c>
      <c r="B19" s="93">
        <v>5</v>
      </c>
      <c r="C19" s="93">
        <v>5</v>
      </c>
      <c r="D19" s="93"/>
      <c r="E19" s="93"/>
      <c r="F19" s="93"/>
      <c r="G19" s="93">
        <v>1</v>
      </c>
      <c r="H19" s="93">
        <v>1</v>
      </c>
      <c r="I19" s="93"/>
      <c r="J19" s="93">
        <v>2</v>
      </c>
      <c r="K19" s="93">
        <v>3</v>
      </c>
      <c r="L19" s="93"/>
      <c r="M19" s="93"/>
      <c r="N19" s="93"/>
      <c r="O19" s="93">
        <v>3</v>
      </c>
      <c r="P19" s="93"/>
      <c r="Q19" s="93"/>
      <c r="R19" s="93"/>
      <c r="S19" s="93">
        <v>1</v>
      </c>
      <c r="T19" s="93">
        <v>1</v>
      </c>
      <c r="U19" s="93">
        <v>1</v>
      </c>
      <c r="V19" s="93"/>
      <c r="W19" s="93">
        <v>2</v>
      </c>
      <c r="X19" s="93">
        <v>3</v>
      </c>
    </row>
    <row r="20" spans="1:24" ht="15.6">
      <c r="A20" s="91" t="s">
        <v>136</v>
      </c>
      <c r="B20" s="93">
        <v>6</v>
      </c>
      <c r="C20" s="93">
        <v>5</v>
      </c>
      <c r="D20" s="93"/>
      <c r="E20" s="93"/>
      <c r="F20" s="93"/>
      <c r="G20" s="93">
        <v>1</v>
      </c>
      <c r="H20" s="93">
        <v>1</v>
      </c>
      <c r="I20" s="93"/>
      <c r="J20" s="93">
        <v>2</v>
      </c>
      <c r="K20" s="93">
        <v>3</v>
      </c>
      <c r="L20" s="93">
        <v>1</v>
      </c>
      <c r="M20" s="93"/>
      <c r="N20" s="93"/>
      <c r="O20" s="93">
        <v>3</v>
      </c>
      <c r="P20" s="93"/>
      <c r="Q20" s="93"/>
      <c r="R20" s="93"/>
      <c r="S20" s="93">
        <v>1</v>
      </c>
      <c r="T20" s="93">
        <v>1</v>
      </c>
      <c r="U20" s="93">
        <v>1</v>
      </c>
      <c r="V20" s="93"/>
      <c r="W20" s="93">
        <v>2</v>
      </c>
      <c r="X20" s="93">
        <v>3</v>
      </c>
    </row>
    <row r="21" spans="1:24" ht="15.6">
      <c r="A21" s="91" t="s">
        <v>137</v>
      </c>
      <c r="B21" s="93">
        <v>6</v>
      </c>
      <c r="C21" s="93">
        <v>5</v>
      </c>
      <c r="D21" s="93"/>
      <c r="E21" s="93"/>
      <c r="F21" s="93"/>
      <c r="G21" s="93">
        <v>1</v>
      </c>
      <c r="H21" s="93">
        <v>1</v>
      </c>
      <c r="I21" s="93"/>
      <c r="J21" s="93">
        <v>2</v>
      </c>
      <c r="K21" s="93">
        <v>3</v>
      </c>
      <c r="L21" s="93">
        <v>1</v>
      </c>
      <c r="M21" s="93"/>
      <c r="N21" s="93"/>
      <c r="O21" s="93">
        <v>3</v>
      </c>
      <c r="P21" s="93"/>
      <c r="Q21" s="93"/>
      <c r="R21" s="93"/>
      <c r="S21" s="93">
        <v>1</v>
      </c>
      <c r="T21" s="93">
        <v>1</v>
      </c>
      <c r="U21" s="93">
        <v>1</v>
      </c>
      <c r="V21" s="93"/>
      <c r="W21" s="93">
        <v>2</v>
      </c>
      <c r="X21" s="93">
        <v>3</v>
      </c>
    </row>
    <row r="22" spans="1:24" ht="15.6">
      <c r="A22" s="91" t="s">
        <v>138</v>
      </c>
      <c r="B22" s="93">
        <v>6</v>
      </c>
      <c r="C22" s="93">
        <v>5</v>
      </c>
      <c r="D22" s="93"/>
      <c r="E22" s="93"/>
      <c r="F22" s="93"/>
      <c r="G22" s="93">
        <v>1</v>
      </c>
      <c r="H22" s="93">
        <v>1</v>
      </c>
      <c r="I22" s="93"/>
      <c r="J22" s="93">
        <v>2</v>
      </c>
      <c r="K22" s="93">
        <v>3</v>
      </c>
      <c r="L22" s="93">
        <v>1</v>
      </c>
      <c r="M22" s="93"/>
      <c r="N22" s="93"/>
      <c r="O22" s="93">
        <v>3</v>
      </c>
      <c r="P22" s="93"/>
      <c r="Q22" s="93"/>
      <c r="R22" s="93"/>
      <c r="S22" s="93">
        <v>1</v>
      </c>
      <c r="T22" s="93">
        <v>1</v>
      </c>
      <c r="U22" s="93">
        <v>1</v>
      </c>
      <c r="V22" s="93"/>
      <c r="W22" s="93">
        <v>2</v>
      </c>
      <c r="X22" s="93">
        <v>3</v>
      </c>
    </row>
    <row r="23" spans="1:24" ht="15.6">
      <c r="A23" s="91" t="s">
        <v>139</v>
      </c>
      <c r="B23" s="93">
        <v>6</v>
      </c>
      <c r="C23" s="93">
        <v>5</v>
      </c>
      <c r="D23" s="93"/>
      <c r="E23" s="93"/>
      <c r="F23" s="93"/>
      <c r="G23" s="93">
        <v>1</v>
      </c>
      <c r="H23" s="93">
        <v>1</v>
      </c>
      <c r="I23" s="93"/>
      <c r="J23" s="93">
        <v>2</v>
      </c>
      <c r="K23" s="93">
        <v>3</v>
      </c>
      <c r="L23" s="93">
        <v>1</v>
      </c>
      <c r="M23" s="93"/>
      <c r="N23" s="93"/>
      <c r="O23" s="93">
        <v>3</v>
      </c>
      <c r="P23" s="93"/>
      <c r="Q23" s="93"/>
      <c r="R23" s="93"/>
      <c r="S23" s="93">
        <v>1</v>
      </c>
      <c r="T23" s="93">
        <v>1</v>
      </c>
      <c r="U23" s="93">
        <v>1</v>
      </c>
      <c r="V23" s="93"/>
      <c r="W23" s="93">
        <v>2</v>
      </c>
      <c r="X23" s="93">
        <v>3</v>
      </c>
    </row>
    <row r="24" spans="1:24" ht="15.6">
      <c r="A24" s="91" t="s">
        <v>38</v>
      </c>
      <c r="B24" s="93">
        <v>6</v>
      </c>
      <c r="C24" s="93">
        <v>5</v>
      </c>
      <c r="D24" s="93"/>
      <c r="E24" s="93"/>
      <c r="F24" s="93"/>
      <c r="G24" s="93">
        <v>1</v>
      </c>
      <c r="H24" s="93">
        <v>1</v>
      </c>
      <c r="I24" s="93"/>
      <c r="J24" s="93">
        <v>2</v>
      </c>
      <c r="K24" s="93">
        <v>3</v>
      </c>
      <c r="L24" s="93">
        <v>1</v>
      </c>
      <c r="M24" s="93"/>
      <c r="N24" s="93"/>
      <c r="O24" s="93">
        <v>3</v>
      </c>
      <c r="P24" s="93"/>
      <c r="Q24" s="93"/>
      <c r="R24" s="93"/>
      <c r="S24" s="93">
        <v>1</v>
      </c>
      <c r="T24" s="93">
        <v>1</v>
      </c>
      <c r="U24" s="93">
        <v>1</v>
      </c>
      <c r="V24" s="93"/>
      <c r="W24" s="93">
        <v>2</v>
      </c>
      <c r="X24" s="93">
        <v>3</v>
      </c>
    </row>
    <row r="25" spans="1:24" ht="15.6">
      <c r="A25" s="91" t="s">
        <v>39</v>
      </c>
      <c r="B25" s="93">
        <v>6</v>
      </c>
      <c r="C25" s="93">
        <v>5</v>
      </c>
      <c r="D25" s="93"/>
      <c r="E25" s="93"/>
      <c r="F25" s="93"/>
      <c r="G25" s="93">
        <v>1</v>
      </c>
      <c r="H25" s="93">
        <v>1</v>
      </c>
      <c r="I25" s="93"/>
      <c r="J25" s="93">
        <v>2</v>
      </c>
      <c r="K25" s="93">
        <v>3</v>
      </c>
      <c r="L25" s="93">
        <v>1</v>
      </c>
      <c r="M25" s="93"/>
      <c r="N25" s="93"/>
      <c r="O25" s="93">
        <v>3</v>
      </c>
      <c r="P25" s="93"/>
      <c r="Q25" s="93"/>
      <c r="R25" s="93"/>
      <c r="S25" s="93">
        <v>1</v>
      </c>
      <c r="T25" s="93">
        <v>1</v>
      </c>
      <c r="U25" s="93">
        <v>1</v>
      </c>
      <c r="V25" s="93"/>
      <c r="W25" s="93">
        <v>2</v>
      </c>
      <c r="X25" s="93">
        <v>3</v>
      </c>
    </row>
    <row r="26" spans="1:24" ht="15.6">
      <c r="A26" s="91" t="s">
        <v>40</v>
      </c>
      <c r="B26" s="93">
        <v>6</v>
      </c>
      <c r="C26" s="93">
        <v>5</v>
      </c>
      <c r="D26" s="93"/>
      <c r="E26" s="93"/>
      <c r="F26" s="93"/>
      <c r="G26" s="93">
        <v>1</v>
      </c>
      <c r="H26" s="93">
        <v>1</v>
      </c>
      <c r="I26" s="93"/>
      <c r="J26" s="93">
        <v>2</v>
      </c>
      <c r="K26" s="93">
        <v>3</v>
      </c>
      <c r="L26" s="93">
        <v>1</v>
      </c>
      <c r="M26" s="93"/>
      <c r="N26" s="93"/>
      <c r="O26" s="93">
        <v>3</v>
      </c>
      <c r="P26" s="93"/>
      <c r="Q26" s="93"/>
      <c r="R26" s="93"/>
      <c r="S26" s="93">
        <v>1</v>
      </c>
      <c r="T26" s="93">
        <v>1</v>
      </c>
      <c r="U26" s="93">
        <v>1</v>
      </c>
      <c r="V26" s="93"/>
      <c r="W26" s="93">
        <v>2</v>
      </c>
      <c r="X26" s="93">
        <v>3</v>
      </c>
    </row>
    <row r="27" spans="1:24" ht="15.6">
      <c r="A27" s="91" t="s">
        <v>42</v>
      </c>
      <c r="B27" s="93">
        <v>6</v>
      </c>
      <c r="C27" s="93">
        <v>5</v>
      </c>
      <c r="D27" s="93"/>
      <c r="E27" s="93"/>
      <c r="F27" s="93"/>
      <c r="G27" s="93">
        <v>1</v>
      </c>
      <c r="H27" s="93">
        <v>1</v>
      </c>
      <c r="I27" s="93"/>
      <c r="J27" s="93">
        <v>2</v>
      </c>
      <c r="K27" s="93">
        <v>3</v>
      </c>
      <c r="L27" s="93">
        <v>1</v>
      </c>
      <c r="M27" s="93"/>
      <c r="N27" s="93"/>
      <c r="O27" s="93">
        <v>3</v>
      </c>
      <c r="P27" s="93"/>
      <c r="Q27" s="93"/>
      <c r="R27" s="93"/>
      <c r="S27" s="93">
        <v>1</v>
      </c>
      <c r="T27" s="93">
        <v>1</v>
      </c>
      <c r="U27" s="93">
        <v>1</v>
      </c>
      <c r="V27" s="93"/>
      <c r="W27" s="93">
        <v>2</v>
      </c>
      <c r="X27" s="93">
        <v>3</v>
      </c>
    </row>
    <row r="28" spans="1:24" ht="15.6">
      <c r="A28" s="91" t="s">
        <v>43</v>
      </c>
      <c r="B28" s="93">
        <v>6</v>
      </c>
      <c r="C28" s="93">
        <v>5</v>
      </c>
      <c r="D28" s="93"/>
      <c r="E28" s="93"/>
      <c r="F28" s="93"/>
      <c r="G28" s="93">
        <v>1</v>
      </c>
      <c r="H28" s="93">
        <v>1</v>
      </c>
      <c r="I28" s="93"/>
      <c r="J28" s="93">
        <v>2</v>
      </c>
      <c r="K28" s="93">
        <v>3</v>
      </c>
      <c r="L28" s="93">
        <v>1</v>
      </c>
      <c r="M28" s="93"/>
      <c r="N28" s="93"/>
      <c r="O28" s="93">
        <v>3</v>
      </c>
      <c r="P28" s="93"/>
      <c r="Q28" s="93"/>
      <c r="R28" s="93"/>
      <c r="S28" s="93">
        <v>1</v>
      </c>
      <c r="T28" s="93">
        <v>1</v>
      </c>
      <c r="U28" s="93">
        <v>1</v>
      </c>
      <c r="V28" s="93"/>
      <c r="W28" s="93">
        <v>2</v>
      </c>
      <c r="X28" s="93">
        <v>3</v>
      </c>
    </row>
    <row r="29" spans="1:24" ht="15.6">
      <c r="A29" s="91" t="s">
        <v>162</v>
      </c>
      <c r="B29" s="93">
        <v>6</v>
      </c>
      <c r="C29" s="93">
        <v>5</v>
      </c>
      <c r="D29" s="93"/>
      <c r="E29" s="93"/>
      <c r="F29" s="93"/>
      <c r="G29" s="93">
        <v>1</v>
      </c>
      <c r="H29" s="93">
        <v>1</v>
      </c>
      <c r="I29" s="93"/>
      <c r="J29" s="93">
        <v>2</v>
      </c>
      <c r="K29" s="93">
        <v>3</v>
      </c>
      <c r="L29" s="93">
        <v>1</v>
      </c>
      <c r="M29" s="93"/>
      <c r="N29" s="93"/>
      <c r="O29" s="93">
        <v>3</v>
      </c>
      <c r="P29" s="93"/>
      <c r="Q29" s="93"/>
      <c r="R29" s="93"/>
      <c r="S29" s="93">
        <v>1</v>
      </c>
      <c r="T29" s="93">
        <v>1</v>
      </c>
      <c r="U29" s="93">
        <v>1</v>
      </c>
      <c r="V29" s="93"/>
      <c r="W29" s="93">
        <v>2</v>
      </c>
      <c r="X29" s="93">
        <v>3</v>
      </c>
    </row>
    <row r="30" spans="1:24" ht="15.6">
      <c r="A30" s="91" t="s">
        <v>45</v>
      </c>
      <c r="B30" s="93">
        <v>6</v>
      </c>
      <c r="C30" s="93">
        <v>5</v>
      </c>
      <c r="D30" s="93"/>
      <c r="E30" s="93"/>
      <c r="F30" s="93"/>
      <c r="G30" s="93">
        <v>1</v>
      </c>
      <c r="H30" s="93">
        <v>1</v>
      </c>
      <c r="I30" s="93"/>
      <c r="J30" s="93">
        <v>2</v>
      </c>
      <c r="K30" s="93">
        <v>3</v>
      </c>
      <c r="L30" s="93">
        <v>1</v>
      </c>
      <c r="M30" s="93"/>
      <c r="N30" s="93"/>
      <c r="O30" s="93">
        <v>3</v>
      </c>
      <c r="P30" s="93"/>
      <c r="Q30" s="93"/>
      <c r="R30" s="93"/>
      <c r="S30" s="93">
        <v>1</v>
      </c>
      <c r="T30" s="93">
        <v>1</v>
      </c>
      <c r="U30" s="93">
        <v>1</v>
      </c>
      <c r="V30" s="93"/>
      <c r="W30" s="93">
        <v>2</v>
      </c>
      <c r="X30" s="93">
        <v>3</v>
      </c>
    </row>
    <row r="31" spans="1:24" ht="15.6">
      <c r="A31" s="91" t="s">
        <v>46</v>
      </c>
      <c r="B31" s="93">
        <v>6</v>
      </c>
      <c r="C31" s="93">
        <v>5</v>
      </c>
      <c r="D31" s="93"/>
      <c r="E31" s="93"/>
      <c r="F31" s="93"/>
      <c r="G31" s="93">
        <v>1</v>
      </c>
      <c r="H31" s="93">
        <v>1</v>
      </c>
      <c r="I31" s="93"/>
      <c r="J31" s="93">
        <v>2</v>
      </c>
      <c r="K31" s="93">
        <v>3</v>
      </c>
      <c r="L31" s="93">
        <v>1</v>
      </c>
      <c r="M31" s="93"/>
      <c r="N31" s="93"/>
      <c r="O31" s="93">
        <v>3</v>
      </c>
      <c r="P31" s="93"/>
      <c r="Q31" s="93"/>
      <c r="R31" s="93"/>
      <c r="S31" s="93">
        <v>1</v>
      </c>
      <c r="T31" s="93">
        <v>1</v>
      </c>
      <c r="U31" s="93">
        <v>1</v>
      </c>
      <c r="V31" s="93"/>
      <c r="W31" s="93">
        <v>2</v>
      </c>
      <c r="X31" s="93">
        <v>3</v>
      </c>
    </row>
    <row r="32" spans="1:24" ht="15.6">
      <c r="A32" s="91" t="s">
        <v>47</v>
      </c>
      <c r="B32" s="93">
        <v>6</v>
      </c>
      <c r="C32" s="93">
        <v>5</v>
      </c>
      <c r="D32" s="93"/>
      <c r="E32" s="93"/>
      <c r="F32" s="93"/>
      <c r="G32" s="93">
        <v>1</v>
      </c>
      <c r="H32" s="93">
        <v>1</v>
      </c>
      <c r="I32" s="93"/>
      <c r="J32" s="93">
        <v>2</v>
      </c>
      <c r="K32" s="93">
        <v>3</v>
      </c>
      <c r="L32" s="93">
        <v>1</v>
      </c>
      <c r="M32" s="93"/>
      <c r="N32" s="93"/>
      <c r="O32" s="93">
        <v>3</v>
      </c>
      <c r="P32" s="93"/>
      <c r="Q32" s="93"/>
      <c r="R32" s="93"/>
      <c r="S32" s="93">
        <v>1</v>
      </c>
      <c r="T32" s="93">
        <v>1</v>
      </c>
      <c r="U32" s="93">
        <v>1</v>
      </c>
      <c r="V32" s="93"/>
      <c r="W32" s="93">
        <v>2</v>
      </c>
      <c r="X32" s="93">
        <v>3</v>
      </c>
    </row>
    <row r="33" spans="1:24" ht="15.6">
      <c r="A33" s="91" t="s">
        <v>48</v>
      </c>
      <c r="B33" s="93">
        <v>6</v>
      </c>
      <c r="C33" s="93">
        <v>5</v>
      </c>
      <c r="D33" s="93"/>
      <c r="E33" s="93"/>
      <c r="F33" s="93"/>
      <c r="G33" s="93">
        <v>1</v>
      </c>
      <c r="H33" s="93">
        <v>1</v>
      </c>
      <c r="I33" s="93"/>
      <c r="J33" s="93">
        <v>2</v>
      </c>
      <c r="K33" s="93">
        <v>3</v>
      </c>
      <c r="L33" s="93">
        <v>1</v>
      </c>
      <c r="M33" s="93"/>
      <c r="N33" s="93"/>
      <c r="O33" s="93">
        <v>3</v>
      </c>
      <c r="P33" s="93"/>
      <c r="Q33" s="93"/>
      <c r="R33" s="93"/>
      <c r="S33" s="93">
        <v>1</v>
      </c>
      <c r="T33" s="93">
        <v>1</v>
      </c>
      <c r="U33" s="93">
        <v>1</v>
      </c>
      <c r="V33" s="93"/>
      <c r="W33" s="93">
        <v>2</v>
      </c>
      <c r="X33" s="93">
        <v>3</v>
      </c>
    </row>
    <row r="34" spans="1:24" ht="15.6">
      <c r="A34" s="91" t="s">
        <v>93</v>
      </c>
      <c r="B34" s="93">
        <v>6</v>
      </c>
      <c r="C34" s="93">
        <v>5</v>
      </c>
      <c r="D34" s="93"/>
      <c r="E34" s="93"/>
      <c r="F34" s="93"/>
      <c r="G34" s="93">
        <v>1</v>
      </c>
      <c r="H34" s="93">
        <v>1</v>
      </c>
      <c r="I34" s="93"/>
      <c r="J34" s="93">
        <v>2</v>
      </c>
      <c r="K34" s="93">
        <v>3</v>
      </c>
      <c r="L34" s="93">
        <v>1</v>
      </c>
      <c r="M34" s="93"/>
      <c r="N34" s="93"/>
      <c r="O34" s="93">
        <v>3</v>
      </c>
      <c r="P34" s="93"/>
      <c r="Q34" s="93"/>
      <c r="R34" s="93"/>
      <c r="S34" s="93">
        <v>1</v>
      </c>
      <c r="T34" s="93">
        <v>1</v>
      </c>
      <c r="U34" s="93">
        <v>1</v>
      </c>
      <c r="V34" s="93"/>
      <c r="W34" s="93">
        <v>2</v>
      </c>
      <c r="X34" s="93">
        <v>3</v>
      </c>
    </row>
    <row r="35" spans="1:24" ht="15.6">
      <c r="A35" s="91" t="s">
        <v>140</v>
      </c>
      <c r="B35" s="93">
        <v>4</v>
      </c>
      <c r="C35" s="93"/>
      <c r="D35" s="93">
        <v>3</v>
      </c>
      <c r="E35" s="93">
        <v>2</v>
      </c>
      <c r="F35" s="93">
        <v>1</v>
      </c>
      <c r="G35" s="93">
        <v>1</v>
      </c>
      <c r="H35" s="93">
        <v>1</v>
      </c>
      <c r="I35" s="93">
        <v>1</v>
      </c>
      <c r="J35" s="93">
        <v>2</v>
      </c>
      <c r="K35" s="93">
        <v>2</v>
      </c>
      <c r="L35" s="93">
        <v>1</v>
      </c>
      <c r="M35" s="93"/>
      <c r="N35" s="93"/>
      <c r="O35" s="93">
        <v>3</v>
      </c>
      <c r="P35" s="93"/>
      <c r="Q35" s="93"/>
      <c r="R35" s="93"/>
      <c r="S35" s="93">
        <v>1</v>
      </c>
      <c r="T35" s="93">
        <v>1</v>
      </c>
      <c r="U35" s="93">
        <v>1</v>
      </c>
      <c r="V35" s="93"/>
      <c r="W35" s="93">
        <v>2</v>
      </c>
      <c r="X35" s="93">
        <v>3</v>
      </c>
    </row>
    <row r="36" spans="1:24" ht="15.6">
      <c r="A36" s="91" t="s">
        <v>141</v>
      </c>
      <c r="B36" s="93">
        <v>4</v>
      </c>
      <c r="C36" s="93"/>
      <c r="D36" s="93">
        <v>3</v>
      </c>
      <c r="E36" s="93">
        <v>2</v>
      </c>
      <c r="F36" s="93">
        <v>1</v>
      </c>
      <c r="G36" s="93">
        <v>1</v>
      </c>
      <c r="H36" s="93">
        <v>1</v>
      </c>
      <c r="I36" s="93">
        <v>1</v>
      </c>
      <c r="J36" s="93">
        <v>2</v>
      </c>
      <c r="K36" s="93">
        <v>2</v>
      </c>
      <c r="L36" s="93">
        <v>1</v>
      </c>
      <c r="M36" s="93"/>
      <c r="N36" s="93"/>
      <c r="O36" s="93">
        <v>3</v>
      </c>
      <c r="P36" s="93"/>
      <c r="Q36" s="93"/>
      <c r="R36" s="93"/>
      <c r="S36" s="93">
        <v>1</v>
      </c>
      <c r="T36" s="93">
        <v>1</v>
      </c>
      <c r="U36" s="93">
        <v>1</v>
      </c>
      <c r="V36" s="93"/>
      <c r="W36" s="93">
        <v>2</v>
      </c>
      <c r="X36" s="93">
        <v>3</v>
      </c>
    </row>
    <row r="37" spans="1:24" ht="15.6">
      <c r="A37" s="91" t="s">
        <v>142</v>
      </c>
      <c r="B37" s="93">
        <v>4</v>
      </c>
      <c r="C37" s="93"/>
      <c r="D37" s="93">
        <v>3</v>
      </c>
      <c r="E37" s="93">
        <v>2</v>
      </c>
      <c r="F37" s="93">
        <v>1</v>
      </c>
      <c r="G37" s="93">
        <v>1</v>
      </c>
      <c r="H37" s="93">
        <v>1</v>
      </c>
      <c r="I37" s="93">
        <v>1</v>
      </c>
      <c r="J37" s="93">
        <v>2</v>
      </c>
      <c r="K37" s="93">
        <v>2</v>
      </c>
      <c r="L37" s="93">
        <v>1</v>
      </c>
      <c r="M37" s="93"/>
      <c r="N37" s="93"/>
      <c r="O37" s="93">
        <v>3</v>
      </c>
      <c r="P37" s="93"/>
      <c r="Q37" s="93"/>
      <c r="R37" s="93"/>
      <c r="S37" s="93">
        <v>1</v>
      </c>
      <c r="T37" s="93">
        <v>1</v>
      </c>
      <c r="U37" s="93">
        <v>1</v>
      </c>
      <c r="V37" s="93"/>
      <c r="W37" s="93">
        <v>2</v>
      </c>
      <c r="X37" s="93">
        <v>3</v>
      </c>
    </row>
    <row r="38" spans="1:24" ht="15.6">
      <c r="A38" s="91" t="s">
        <v>143</v>
      </c>
      <c r="B38" s="93">
        <v>4</v>
      </c>
      <c r="C38" s="93"/>
      <c r="D38" s="93">
        <v>3</v>
      </c>
      <c r="E38" s="93">
        <v>2</v>
      </c>
      <c r="F38" s="93">
        <v>1</v>
      </c>
      <c r="G38" s="93">
        <v>1</v>
      </c>
      <c r="H38" s="93">
        <v>1</v>
      </c>
      <c r="I38" s="93">
        <v>1</v>
      </c>
      <c r="J38" s="93">
        <v>2</v>
      </c>
      <c r="K38" s="93">
        <v>2</v>
      </c>
      <c r="L38" s="93">
        <v>1</v>
      </c>
      <c r="M38" s="93"/>
      <c r="N38" s="93"/>
      <c r="O38" s="93">
        <v>3</v>
      </c>
      <c r="P38" s="93"/>
      <c r="Q38" s="93"/>
      <c r="R38" s="93"/>
      <c r="S38" s="93">
        <v>1</v>
      </c>
      <c r="T38" s="93">
        <v>1</v>
      </c>
      <c r="U38" s="93">
        <v>1</v>
      </c>
      <c r="V38" s="93"/>
      <c r="W38" s="93">
        <v>2</v>
      </c>
      <c r="X38" s="93">
        <v>3</v>
      </c>
    </row>
    <row r="39" spans="1:24" ht="15.6">
      <c r="A39" s="91" t="s">
        <v>163</v>
      </c>
      <c r="B39" s="93">
        <v>4</v>
      </c>
      <c r="C39" s="93"/>
      <c r="D39" s="93">
        <v>3</v>
      </c>
      <c r="E39" s="93">
        <v>2</v>
      </c>
      <c r="F39" s="93">
        <v>1</v>
      </c>
      <c r="G39" s="93">
        <v>1</v>
      </c>
      <c r="H39" s="93">
        <v>1</v>
      </c>
      <c r="I39" s="93">
        <v>1</v>
      </c>
      <c r="J39" s="93">
        <v>2</v>
      </c>
      <c r="K39" s="93">
        <v>2</v>
      </c>
      <c r="L39" s="93">
        <v>1</v>
      </c>
      <c r="M39" s="93"/>
      <c r="N39" s="93"/>
      <c r="O39" s="93">
        <v>3</v>
      </c>
      <c r="P39" s="93"/>
      <c r="Q39" s="93"/>
      <c r="R39" s="93"/>
      <c r="S39" s="93">
        <v>1</v>
      </c>
      <c r="T39" s="93">
        <v>1</v>
      </c>
      <c r="U39" s="93">
        <v>1</v>
      </c>
      <c r="V39" s="93"/>
      <c r="W39" s="93">
        <v>2</v>
      </c>
      <c r="X39" s="93">
        <v>3</v>
      </c>
    </row>
    <row r="40" spans="1:24" ht="15.6">
      <c r="A40" s="91" t="s">
        <v>56</v>
      </c>
      <c r="B40" s="93">
        <v>4</v>
      </c>
      <c r="C40" s="93"/>
      <c r="D40" s="93">
        <v>3</v>
      </c>
      <c r="E40" s="93">
        <v>2</v>
      </c>
      <c r="F40" s="93">
        <v>1</v>
      </c>
      <c r="G40" s="93">
        <v>1</v>
      </c>
      <c r="H40" s="93">
        <v>1</v>
      </c>
      <c r="I40" s="93">
        <v>1</v>
      </c>
      <c r="J40" s="93">
        <v>2</v>
      </c>
      <c r="K40" s="93">
        <v>2</v>
      </c>
      <c r="L40" s="93">
        <v>1</v>
      </c>
      <c r="M40" s="93"/>
      <c r="N40" s="93"/>
      <c r="O40" s="93">
        <v>3</v>
      </c>
      <c r="P40" s="93"/>
      <c r="Q40" s="93"/>
      <c r="R40" s="93"/>
      <c r="S40" s="93">
        <v>1</v>
      </c>
      <c r="T40" s="93">
        <v>1</v>
      </c>
      <c r="U40" s="93">
        <v>1</v>
      </c>
      <c r="V40" s="93"/>
      <c r="W40" s="93">
        <v>2</v>
      </c>
      <c r="X40" s="93">
        <v>3</v>
      </c>
    </row>
    <row r="41" spans="1:24" ht="15.6">
      <c r="A41" s="91" t="s">
        <v>57</v>
      </c>
      <c r="B41" s="93">
        <v>4</v>
      </c>
      <c r="C41" s="93"/>
      <c r="D41" s="93">
        <v>3</v>
      </c>
      <c r="E41" s="93">
        <v>2</v>
      </c>
      <c r="F41" s="93">
        <v>1</v>
      </c>
      <c r="G41" s="93">
        <v>1</v>
      </c>
      <c r="H41" s="93">
        <v>1</v>
      </c>
      <c r="I41" s="93">
        <v>1</v>
      </c>
      <c r="J41" s="93">
        <v>2</v>
      </c>
      <c r="K41" s="93">
        <v>2</v>
      </c>
      <c r="L41" s="93">
        <v>1</v>
      </c>
      <c r="M41" s="93"/>
      <c r="N41" s="93"/>
      <c r="O41" s="93">
        <v>3</v>
      </c>
      <c r="P41" s="93"/>
      <c r="Q41" s="93"/>
      <c r="R41" s="93"/>
      <c r="S41" s="93">
        <v>1</v>
      </c>
      <c r="T41" s="93">
        <v>1</v>
      </c>
      <c r="U41" s="93">
        <v>1</v>
      </c>
      <c r="V41" s="93"/>
      <c r="W41" s="93">
        <v>2</v>
      </c>
      <c r="X41" s="93">
        <v>3</v>
      </c>
    </row>
    <row r="42" spans="1:24" ht="15.6">
      <c r="A42" s="91" t="s">
        <v>58</v>
      </c>
      <c r="B42" s="93">
        <v>4</v>
      </c>
      <c r="C42" s="93"/>
      <c r="D42" s="93">
        <v>3</v>
      </c>
      <c r="E42" s="93">
        <v>2</v>
      </c>
      <c r="F42" s="93">
        <v>1</v>
      </c>
      <c r="G42" s="93">
        <v>1</v>
      </c>
      <c r="H42" s="93">
        <v>1</v>
      </c>
      <c r="I42" s="93">
        <v>1</v>
      </c>
      <c r="J42" s="93">
        <v>2</v>
      </c>
      <c r="K42" s="93">
        <v>2</v>
      </c>
      <c r="L42" s="93">
        <v>1</v>
      </c>
      <c r="M42" s="93"/>
      <c r="N42" s="93"/>
      <c r="O42" s="93">
        <v>3</v>
      </c>
      <c r="P42" s="93"/>
      <c r="Q42" s="93"/>
      <c r="R42" s="93"/>
      <c r="S42" s="93">
        <v>1</v>
      </c>
      <c r="T42" s="93">
        <v>1</v>
      </c>
      <c r="U42" s="93">
        <v>1</v>
      </c>
      <c r="V42" s="93"/>
      <c r="W42" s="93">
        <v>2</v>
      </c>
      <c r="X42" s="93">
        <v>3</v>
      </c>
    </row>
    <row r="43" spans="1:24" ht="15.6">
      <c r="A43" s="91" t="s">
        <v>60</v>
      </c>
      <c r="B43" s="93">
        <v>4</v>
      </c>
      <c r="C43" s="93"/>
      <c r="D43" s="93">
        <v>3</v>
      </c>
      <c r="E43" s="93">
        <v>2</v>
      </c>
      <c r="F43" s="93">
        <v>1</v>
      </c>
      <c r="G43" s="93">
        <v>1</v>
      </c>
      <c r="H43" s="93">
        <v>1</v>
      </c>
      <c r="I43" s="93">
        <v>1</v>
      </c>
      <c r="J43" s="93">
        <v>2</v>
      </c>
      <c r="K43" s="93">
        <v>2</v>
      </c>
      <c r="L43" s="93">
        <v>1</v>
      </c>
      <c r="M43" s="93"/>
      <c r="N43" s="93"/>
      <c r="O43" s="93">
        <v>3</v>
      </c>
      <c r="P43" s="93"/>
      <c r="Q43" s="93"/>
      <c r="R43" s="93"/>
      <c r="S43" s="93">
        <v>1</v>
      </c>
      <c r="T43" s="93">
        <v>1</v>
      </c>
      <c r="U43" s="93">
        <v>1</v>
      </c>
      <c r="V43" s="93"/>
      <c r="W43" s="93">
        <v>2</v>
      </c>
      <c r="X43" s="93">
        <v>3</v>
      </c>
    </row>
    <row r="44" spans="1:24" ht="15.6">
      <c r="A44" s="91" t="s">
        <v>62</v>
      </c>
      <c r="B44" s="93">
        <v>4</v>
      </c>
      <c r="C44" s="93"/>
      <c r="D44" s="93">
        <v>3</v>
      </c>
      <c r="E44" s="93">
        <v>2</v>
      </c>
      <c r="F44" s="93">
        <v>1</v>
      </c>
      <c r="G44" s="93">
        <v>1</v>
      </c>
      <c r="H44" s="93">
        <v>1</v>
      </c>
      <c r="I44" s="93">
        <v>1</v>
      </c>
      <c r="J44" s="93">
        <v>2</v>
      </c>
      <c r="K44" s="93">
        <v>2</v>
      </c>
      <c r="L44" s="93">
        <v>1</v>
      </c>
      <c r="M44" s="93"/>
      <c r="N44" s="93"/>
      <c r="O44" s="93">
        <v>3</v>
      </c>
      <c r="P44" s="93"/>
      <c r="Q44" s="93"/>
      <c r="R44" s="93"/>
      <c r="S44" s="93">
        <v>1</v>
      </c>
      <c r="T44" s="93">
        <v>1</v>
      </c>
      <c r="U44" s="93">
        <v>1</v>
      </c>
      <c r="V44" s="93"/>
      <c r="W44" s="93">
        <v>2</v>
      </c>
      <c r="X44" s="93">
        <v>3</v>
      </c>
    </row>
    <row r="45" spans="1:24" ht="15.6">
      <c r="A45" s="91" t="s">
        <v>63</v>
      </c>
      <c r="B45" s="93">
        <v>4</v>
      </c>
      <c r="C45" s="93"/>
      <c r="D45" s="93">
        <v>3</v>
      </c>
      <c r="E45" s="93">
        <v>2</v>
      </c>
      <c r="F45" s="93">
        <v>1</v>
      </c>
      <c r="G45" s="93">
        <v>1</v>
      </c>
      <c r="H45" s="93">
        <v>1</v>
      </c>
      <c r="I45" s="93">
        <v>1</v>
      </c>
      <c r="J45" s="93">
        <v>2</v>
      </c>
      <c r="K45" s="93">
        <v>2</v>
      </c>
      <c r="L45" s="93">
        <v>1</v>
      </c>
      <c r="M45" s="93"/>
      <c r="N45" s="93"/>
      <c r="O45" s="93">
        <v>3</v>
      </c>
      <c r="P45" s="93"/>
      <c r="Q45" s="93"/>
      <c r="R45" s="93"/>
      <c r="S45" s="93">
        <v>1</v>
      </c>
      <c r="T45" s="93">
        <v>1</v>
      </c>
      <c r="U45" s="93">
        <v>1</v>
      </c>
      <c r="V45" s="93"/>
      <c r="W45" s="93">
        <v>2</v>
      </c>
      <c r="X45" s="93">
        <v>3</v>
      </c>
    </row>
    <row r="46" spans="1:24" ht="15.6">
      <c r="A46" s="91" t="s">
        <v>64</v>
      </c>
      <c r="B46" s="93">
        <v>4</v>
      </c>
      <c r="C46" s="93"/>
      <c r="D46" s="93">
        <v>3</v>
      </c>
      <c r="E46" s="93">
        <v>2</v>
      </c>
      <c r="F46" s="93">
        <v>1</v>
      </c>
      <c r="G46" s="93">
        <v>1</v>
      </c>
      <c r="H46" s="93">
        <v>1</v>
      </c>
      <c r="I46" s="93">
        <v>1</v>
      </c>
      <c r="J46" s="93">
        <v>2</v>
      </c>
      <c r="K46" s="93">
        <v>2</v>
      </c>
      <c r="L46" s="93">
        <v>1</v>
      </c>
      <c r="M46" s="93"/>
      <c r="N46" s="93"/>
      <c r="O46" s="93">
        <v>3</v>
      </c>
      <c r="P46" s="93"/>
      <c r="Q46" s="93"/>
      <c r="R46" s="93"/>
      <c r="S46" s="93">
        <v>1</v>
      </c>
      <c r="T46" s="93">
        <v>1</v>
      </c>
      <c r="U46" s="93">
        <v>1</v>
      </c>
      <c r="V46" s="93"/>
      <c r="W46" s="93">
        <v>2</v>
      </c>
      <c r="X46" s="93">
        <v>3</v>
      </c>
    </row>
    <row r="47" spans="1:24" ht="15.6">
      <c r="A47" s="91" t="s">
        <v>65</v>
      </c>
      <c r="B47" s="93">
        <v>4</v>
      </c>
      <c r="C47" s="93"/>
      <c r="D47" s="93">
        <v>3</v>
      </c>
      <c r="E47" s="93">
        <v>2</v>
      </c>
      <c r="F47" s="93">
        <v>1</v>
      </c>
      <c r="G47" s="93">
        <v>1</v>
      </c>
      <c r="H47" s="93">
        <v>1</v>
      </c>
      <c r="I47" s="93">
        <v>1</v>
      </c>
      <c r="J47" s="93">
        <v>2</v>
      </c>
      <c r="K47" s="93">
        <v>2</v>
      </c>
      <c r="L47" s="93">
        <v>1</v>
      </c>
      <c r="M47" s="93"/>
      <c r="N47" s="93"/>
      <c r="O47" s="93">
        <v>3</v>
      </c>
      <c r="P47" s="93"/>
      <c r="Q47" s="93"/>
      <c r="R47" s="93"/>
      <c r="S47" s="93">
        <v>1</v>
      </c>
      <c r="T47" s="93">
        <v>1</v>
      </c>
      <c r="U47" s="93">
        <v>1</v>
      </c>
      <c r="V47" s="93"/>
      <c r="W47" s="93">
        <v>2</v>
      </c>
      <c r="X47" s="93">
        <v>3</v>
      </c>
    </row>
    <row r="48" spans="1:24" ht="15.6">
      <c r="A48" s="91" t="s">
        <v>94</v>
      </c>
      <c r="B48" s="93">
        <v>4</v>
      </c>
      <c r="C48" s="93"/>
      <c r="D48" s="93">
        <v>3</v>
      </c>
      <c r="E48" s="93">
        <v>2</v>
      </c>
      <c r="F48" s="93">
        <v>1</v>
      </c>
      <c r="G48" s="93">
        <v>1</v>
      </c>
      <c r="H48" s="93">
        <v>1</v>
      </c>
      <c r="I48" s="93">
        <v>1</v>
      </c>
      <c r="J48" s="93">
        <v>2</v>
      </c>
      <c r="K48" s="93">
        <v>2</v>
      </c>
      <c r="L48" s="93">
        <v>1</v>
      </c>
      <c r="M48" s="93"/>
      <c r="N48" s="93"/>
      <c r="O48" s="93">
        <v>3</v>
      </c>
      <c r="P48" s="93"/>
      <c r="Q48" s="93"/>
      <c r="R48" s="93"/>
      <c r="S48" s="93">
        <v>1</v>
      </c>
      <c r="T48" s="93">
        <v>1</v>
      </c>
      <c r="U48" s="93">
        <v>1</v>
      </c>
      <c r="V48" s="93"/>
      <c r="W48" s="93">
        <v>2</v>
      </c>
      <c r="X48" s="93">
        <v>3</v>
      </c>
    </row>
    <row r="49" spans="1:24" ht="15.6">
      <c r="A49" s="91" t="s">
        <v>95</v>
      </c>
      <c r="B49" s="93">
        <v>4</v>
      </c>
      <c r="C49" s="93"/>
      <c r="D49" s="93">
        <v>3</v>
      </c>
      <c r="E49" s="93">
        <v>2</v>
      </c>
      <c r="F49" s="93">
        <v>1</v>
      </c>
      <c r="G49" s="93">
        <v>1</v>
      </c>
      <c r="H49" s="93">
        <v>1</v>
      </c>
      <c r="I49" s="93">
        <v>1</v>
      </c>
      <c r="J49" s="93">
        <v>2</v>
      </c>
      <c r="K49" s="93">
        <v>2</v>
      </c>
      <c r="L49" s="93">
        <v>1</v>
      </c>
      <c r="M49" s="93"/>
      <c r="N49" s="93"/>
      <c r="O49" s="93">
        <v>3</v>
      </c>
      <c r="P49" s="93"/>
      <c r="Q49" s="93"/>
      <c r="R49" s="93"/>
      <c r="S49" s="93">
        <v>1</v>
      </c>
      <c r="T49" s="93">
        <v>1</v>
      </c>
      <c r="U49" s="93">
        <v>1</v>
      </c>
      <c r="V49" s="93"/>
      <c r="W49" s="93">
        <v>2</v>
      </c>
      <c r="X49" s="93">
        <v>3</v>
      </c>
    </row>
    <row r="50" spans="1:24" ht="15.6">
      <c r="A50" s="91" t="s">
        <v>144</v>
      </c>
      <c r="B50" s="93">
        <v>3</v>
      </c>
      <c r="C50" s="93"/>
      <c r="D50" s="93">
        <v>3</v>
      </c>
      <c r="E50" s="93">
        <v>2</v>
      </c>
      <c r="F50" s="93">
        <v>1</v>
      </c>
      <c r="G50" s="93">
        <v>2</v>
      </c>
      <c r="H50" s="93">
        <v>2</v>
      </c>
      <c r="I50" s="93">
        <v>1</v>
      </c>
      <c r="J50" s="93">
        <v>2</v>
      </c>
      <c r="K50" s="93">
        <v>2</v>
      </c>
      <c r="L50" s="93">
        <v>1</v>
      </c>
      <c r="M50" s="93">
        <v>2</v>
      </c>
      <c r="N50" s="93">
        <v>2</v>
      </c>
      <c r="O50" s="93">
        <v>3</v>
      </c>
      <c r="P50" s="93"/>
      <c r="Q50" s="93"/>
      <c r="R50" s="93"/>
      <c r="S50" s="93"/>
      <c r="T50" s="93">
        <v>1</v>
      </c>
      <c r="U50" s="93">
        <v>1</v>
      </c>
      <c r="V50" s="93">
        <v>1</v>
      </c>
      <c r="W50" s="93">
        <v>1</v>
      </c>
      <c r="X50" s="93">
        <v>2</v>
      </c>
    </row>
    <row r="51" spans="1:24" ht="15.6">
      <c r="A51" s="91" t="s">
        <v>145</v>
      </c>
      <c r="B51" s="93">
        <v>3</v>
      </c>
      <c r="C51" s="93"/>
      <c r="D51" s="93">
        <v>3</v>
      </c>
      <c r="E51" s="93">
        <v>2</v>
      </c>
      <c r="F51" s="93">
        <v>1</v>
      </c>
      <c r="G51" s="93">
        <v>2</v>
      </c>
      <c r="H51" s="93">
        <v>2</v>
      </c>
      <c r="I51" s="93">
        <v>1</v>
      </c>
      <c r="J51" s="93">
        <v>2</v>
      </c>
      <c r="K51" s="93">
        <v>2</v>
      </c>
      <c r="L51" s="93">
        <v>1</v>
      </c>
      <c r="M51" s="93">
        <v>2</v>
      </c>
      <c r="N51" s="93">
        <v>2</v>
      </c>
      <c r="O51" s="93">
        <v>3</v>
      </c>
      <c r="P51" s="93"/>
      <c r="Q51" s="93"/>
      <c r="R51" s="93"/>
      <c r="S51" s="93"/>
      <c r="T51" s="93">
        <v>1</v>
      </c>
      <c r="U51" s="93">
        <v>1</v>
      </c>
      <c r="V51" s="93">
        <v>1</v>
      </c>
      <c r="W51" s="93">
        <v>1</v>
      </c>
      <c r="X51" s="93">
        <v>2</v>
      </c>
    </row>
    <row r="52" spans="1:24" ht="15.6">
      <c r="A52" s="91" t="s">
        <v>146</v>
      </c>
      <c r="B52" s="93">
        <v>3</v>
      </c>
      <c r="C52" s="93"/>
      <c r="D52" s="93">
        <v>3</v>
      </c>
      <c r="E52" s="93">
        <v>2</v>
      </c>
      <c r="F52" s="93">
        <v>1</v>
      </c>
      <c r="G52" s="93">
        <v>2</v>
      </c>
      <c r="H52" s="93">
        <v>2</v>
      </c>
      <c r="I52" s="93">
        <v>1</v>
      </c>
      <c r="J52" s="93">
        <v>2</v>
      </c>
      <c r="K52" s="93">
        <v>2</v>
      </c>
      <c r="L52" s="93">
        <v>1</v>
      </c>
      <c r="M52" s="93">
        <v>2</v>
      </c>
      <c r="N52" s="93">
        <v>2</v>
      </c>
      <c r="O52" s="93">
        <v>3</v>
      </c>
      <c r="P52" s="93"/>
      <c r="Q52" s="93"/>
      <c r="R52" s="93"/>
      <c r="S52" s="93"/>
      <c r="T52" s="93">
        <v>1</v>
      </c>
      <c r="U52" s="93">
        <v>1</v>
      </c>
      <c r="V52" s="93">
        <v>1</v>
      </c>
      <c r="W52" s="93">
        <v>1</v>
      </c>
      <c r="X52" s="93">
        <v>2</v>
      </c>
    </row>
    <row r="53" spans="1:24" ht="15.6">
      <c r="A53" s="92" t="s">
        <v>147</v>
      </c>
      <c r="B53" s="93">
        <v>3</v>
      </c>
      <c r="C53" s="93"/>
      <c r="D53" s="93">
        <v>3</v>
      </c>
      <c r="E53" s="93">
        <v>2</v>
      </c>
      <c r="F53" s="93">
        <v>1</v>
      </c>
      <c r="G53" s="93">
        <v>2</v>
      </c>
      <c r="H53" s="93">
        <v>2</v>
      </c>
      <c r="I53" s="93">
        <v>1</v>
      </c>
      <c r="J53" s="93">
        <v>2</v>
      </c>
      <c r="K53" s="93">
        <v>2</v>
      </c>
      <c r="L53" s="93">
        <v>1</v>
      </c>
      <c r="M53" s="93">
        <v>2</v>
      </c>
      <c r="N53" s="93">
        <v>2</v>
      </c>
      <c r="O53" s="93">
        <v>3</v>
      </c>
      <c r="P53" s="93"/>
      <c r="Q53" s="93"/>
      <c r="R53" s="93"/>
      <c r="S53" s="93"/>
      <c r="T53" s="93">
        <v>1</v>
      </c>
      <c r="U53" s="93">
        <v>1</v>
      </c>
      <c r="V53" s="93">
        <v>1</v>
      </c>
      <c r="W53" s="93">
        <v>1</v>
      </c>
      <c r="X53" s="93">
        <v>2</v>
      </c>
    </row>
    <row r="54" spans="1:24" ht="15.6">
      <c r="A54" s="92" t="s">
        <v>164</v>
      </c>
      <c r="B54" s="93">
        <v>3</v>
      </c>
      <c r="C54" s="93"/>
      <c r="D54" s="93">
        <v>3</v>
      </c>
      <c r="E54" s="93">
        <v>2</v>
      </c>
      <c r="F54" s="93">
        <v>1</v>
      </c>
      <c r="G54" s="93">
        <v>2</v>
      </c>
      <c r="H54" s="93">
        <v>2</v>
      </c>
      <c r="I54" s="93">
        <v>1</v>
      </c>
      <c r="J54" s="93">
        <v>2</v>
      </c>
      <c r="K54" s="93">
        <v>2</v>
      </c>
      <c r="L54" s="93">
        <v>1</v>
      </c>
      <c r="M54" s="93">
        <v>2</v>
      </c>
      <c r="N54" s="93">
        <v>2</v>
      </c>
      <c r="O54" s="93">
        <v>3</v>
      </c>
      <c r="P54" s="93"/>
      <c r="Q54" s="93"/>
      <c r="R54" s="93"/>
      <c r="S54" s="93"/>
      <c r="T54" s="93">
        <v>1</v>
      </c>
      <c r="U54" s="93">
        <v>1</v>
      </c>
      <c r="V54" s="93">
        <v>1</v>
      </c>
      <c r="W54" s="93">
        <v>1</v>
      </c>
      <c r="X54" s="93">
        <v>2</v>
      </c>
    </row>
    <row r="55" spans="1:24" ht="15.6">
      <c r="A55" s="92" t="s">
        <v>72</v>
      </c>
      <c r="B55" s="93">
        <v>3</v>
      </c>
      <c r="C55" s="93"/>
      <c r="D55" s="93">
        <v>3</v>
      </c>
      <c r="E55" s="93">
        <v>2</v>
      </c>
      <c r="F55" s="93">
        <v>1</v>
      </c>
      <c r="G55" s="93">
        <v>2</v>
      </c>
      <c r="H55" s="93">
        <v>2</v>
      </c>
      <c r="I55" s="93">
        <v>1</v>
      </c>
      <c r="J55" s="93">
        <v>2</v>
      </c>
      <c r="K55" s="93">
        <v>2</v>
      </c>
      <c r="L55" s="93">
        <v>1</v>
      </c>
      <c r="M55" s="93">
        <v>2</v>
      </c>
      <c r="N55" s="93">
        <v>2</v>
      </c>
      <c r="O55" s="93">
        <v>3</v>
      </c>
      <c r="P55" s="93"/>
      <c r="Q55" s="93"/>
      <c r="R55" s="93"/>
      <c r="S55" s="93"/>
      <c r="T55" s="93">
        <v>1</v>
      </c>
      <c r="U55" s="93">
        <v>1</v>
      </c>
      <c r="V55" s="93">
        <v>1</v>
      </c>
      <c r="W55" s="93">
        <v>1</v>
      </c>
      <c r="X55" s="93">
        <v>2</v>
      </c>
    </row>
    <row r="56" spans="1:24" ht="15.6">
      <c r="A56" s="92" t="s">
        <v>73</v>
      </c>
      <c r="B56" s="93">
        <v>3</v>
      </c>
      <c r="C56" s="93"/>
      <c r="D56" s="93">
        <v>3</v>
      </c>
      <c r="E56" s="93">
        <v>2</v>
      </c>
      <c r="F56" s="93">
        <v>1</v>
      </c>
      <c r="G56" s="93">
        <v>2</v>
      </c>
      <c r="H56" s="93">
        <v>2</v>
      </c>
      <c r="I56" s="93">
        <v>1</v>
      </c>
      <c r="J56" s="93">
        <v>2</v>
      </c>
      <c r="K56" s="93">
        <v>2</v>
      </c>
      <c r="L56" s="93">
        <v>1</v>
      </c>
      <c r="M56" s="93">
        <v>2</v>
      </c>
      <c r="N56" s="93">
        <v>2</v>
      </c>
      <c r="O56" s="93">
        <v>3</v>
      </c>
      <c r="P56" s="93"/>
      <c r="Q56" s="93"/>
      <c r="R56" s="93"/>
      <c r="S56" s="93"/>
      <c r="T56" s="93">
        <v>1</v>
      </c>
      <c r="U56" s="93">
        <v>1</v>
      </c>
      <c r="V56" s="93">
        <v>1</v>
      </c>
      <c r="W56" s="93">
        <v>1</v>
      </c>
      <c r="X56" s="93">
        <v>2</v>
      </c>
    </row>
    <row r="57" spans="1:24" ht="15.6">
      <c r="A57" s="92" t="s">
        <v>74</v>
      </c>
      <c r="B57" s="93">
        <v>3</v>
      </c>
      <c r="C57" s="93"/>
      <c r="D57" s="93">
        <v>3</v>
      </c>
      <c r="E57" s="93">
        <v>2</v>
      </c>
      <c r="F57" s="93">
        <v>1</v>
      </c>
      <c r="G57" s="93">
        <v>2</v>
      </c>
      <c r="H57" s="93">
        <v>2</v>
      </c>
      <c r="I57" s="93">
        <v>1</v>
      </c>
      <c r="J57" s="93">
        <v>2</v>
      </c>
      <c r="K57" s="93">
        <v>2</v>
      </c>
      <c r="L57" s="93">
        <v>1</v>
      </c>
      <c r="M57" s="93">
        <v>2</v>
      </c>
      <c r="N57" s="93">
        <v>2</v>
      </c>
      <c r="O57" s="93">
        <v>3</v>
      </c>
      <c r="P57" s="93"/>
      <c r="Q57" s="93"/>
      <c r="R57" s="93"/>
      <c r="S57" s="93"/>
      <c r="T57" s="93">
        <v>1</v>
      </c>
      <c r="U57" s="93">
        <v>1</v>
      </c>
      <c r="V57" s="93">
        <v>1</v>
      </c>
      <c r="W57" s="93">
        <v>1</v>
      </c>
      <c r="X57" s="93">
        <v>2</v>
      </c>
    </row>
    <row r="58" spans="1:24" ht="15.6">
      <c r="A58" s="92" t="s">
        <v>75</v>
      </c>
      <c r="B58" s="93">
        <v>3</v>
      </c>
      <c r="C58" s="93"/>
      <c r="D58" s="93">
        <v>3</v>
      </c>
      <c r="E58" s="93">
        <v>2</v>
      </c>
      <c r="F58" s="93">
        <v>1</v>
      </c>
      <c r="G58" s="93">
        <v>2</v>
      </c>
      <c r="H58" s="93">
        <v>2</v>
      </c>
      <c r="I58" s="93">
        <v>1</v>
      </c>
      <c r="J58" s="93">
        <v>2</v>
      </c>
      <c r="K58" s="93">
        <v>2</v>
      </c>
      <c r="L58" s="93">
        <v>1</v>
      </c>
      <c r="M58" s="93">
        <v>2</v>
      </c>
      <c r="N58" s="93">
        <v>2</v>
      </c>
      <c r="O58" s="93">
        <v>3</v>
      </c>
      <c r="P58" s="93"/>
      <c r="Q58" s="93"/>
      <c r="R58" s="93"/>
      <c r="S58" s="93"/>
      <c r="T58" s="93">
        <v>1</v>
      </c>
      <c r="U58" s="93">
        <v>1</v>
      </c>
      <c r="V58" s="93">
        <v>1</v>
      </c>
      <c r="W58" s="93">
        <v>1</v>
      </c>
      <c r="X58" s="93">
        <v>2</v>
      </c>
    </row>
    <row r="59" spans="1:24" ht="15.6">
      <c r="A59" s="92" t="s">
        <v>76</v>
      </c>
      <c r="B59" s="93">
        <v>3</v>
      </c>
      <c r="C59" s="93"/>
      <c r="D59" s="93">
        <v>3</v>
      </c>
      <c r="E59" s="93">
        <v>2</v>
      </c>
      <c r="F59" s="93">
        <v>1</v>
      </c>
      <c r="G59" s="93">
        <v>2</v>
      </c>
      <c r="H59" s="93">
        <v>2</v>
      </c>
      <c r="I59" s="93">
        <v>1</v>
      </c>
      <c r="J59" s="93">
        <v>2</v>
      </c>
      <c r="K59" s="93">
        <v>2</v>
      </c>
      <c r="L59" s="93">
        <v>1</v>
      </c>
      <c r="M59" s="93">
        <v>2</v>
      </c>
      <c r="N59" s="93">
        <v>2</v>
      </c>
      <c r="O59" s="93">
        <v>3</v>
      </c>
      <c r="P59" s="93"/>
      <c r="Q59" s="93"/>
      <c r="R59" s="93"/>
      <c r="S59" s="93"/>
      <c r="T59" s="93">
        <v>1</v>
      </c>
      <c r="U59" s="93">
        <v>1</v>
      </c>
      <c r="V59" s="93">
        <v>1</v>
      </c>
      <c r="W59" s="93">
        <v>1</v>
      </c>
      <c r="X59" s="93">
        <v>2</v>
      </c>
    </row>
    <row r="60" spans="1:24" ht="15.6">
      <c r="A60" s="92" t="s">
        <v>78</v>
      </c>
      <c r="B60" s="93">
        <v>3</v>
      </c>
      <c r="C60" s="93"/>
      <c r="D60" s="93">
        <v>3</v>
      </c>
      <c r="E60" s="93">
        <v>2</v>
      </c>
      <c r="F60" s="93">
        <v>1</v>
      </c>
      <c r="G60" s="93">
        <v>2</v>
      </c>
      <c r="H60" s="93">
        <v>2</v>
      </c>
      <c r="I60" s="93">
        <v>1</v>
      </c>
      <c r="J60" s="93">
        <v>2</v>
      </c>
      <c r="K60" s="93">
        <v>2</v>
      </c>
      <c r="L60" s="93">
        <v>1</v>
      </c>
      <c r="M60" s="93">
        <v>2</v>
      </c>
      <c r="N60" s="93">
        <v>2</v>
      </c>
      <c r="O60" s="93">
        <v>3</v>
      </c>
      <c r="P60" s="93"/>
      <c r="Q60" s="93"/>
      <c r="R60" s="93"/>
      <c r="S60" s="93"/>
      <c r="T60" s="93">
        <v>1</v>
      </c>
      <c r="U60" s="93">
        <v>1</v>
      </c>
      <c r="V60" s="93">
        <v>1</v>
      </c>
      <c r="W60" s="93">
        <v>1</v>
      </c>
      <c r="X60" s="93">
        <v>2</v>
      </c>
    </row>
    <row r="61" spans="1:24" ht="15.6">
      <c r="A61" s="92" t="s">
        <v>96</v>
      </c>
      <c r="B61" s="93">
        <v>3</v>
      </c>
      <c r="C61" s="93"/>
      <c r="D61" s="93">
        <v>3</v>
      </c>
      <c r="E61" s="93">
        <v>2</v>
      </c>
      <c r="F61" s="93">
        <v>1</v>
      </c>
      <c r="G61" s="93">
        <v>2</v>
      </c>
      <c r="H61" s="93">
        <v>2</v>
      </c>
      <c r="I61" s="93">
        <v>1</v>
      </c>
      <c r="J61" s="93">
        <v>2</v>
      </c>
      <c r="K61" s="93">
        <v>2</v>
      </c>
      <c r="L61" s="93">
        <v>1</v>
      </c>
      <c r="M61" s="93">
        <v>2</v>
      </c>
      <c r="N61" s="93">
        <v>2</v>
      </c>
      <c r="O61" s="93">
        <v>3</v>
      </c>
      <c r="P61" s="93"/>
      <c r="Q61" s="93"/>
      <c r="R61" s="93"/>
      <c r="S61" s="93"/>
      <c r="T61" s="93">
        <v>1</v>
      </c>
      <c r="U61" s="93">
        <v>1</v>
      </c>
      <c r="V61" s="93">
        <v>1</v>
      </c>
      <c r="W61" s="93">
        <v>1</v>
      </c>
      <c r="X61" s="93">
        <v>2</v>
      </c>
    </row>
    <row r="62" spans="1:24" ht="15.6">
      <c r="A62" s="92" t="s">
        <v>97</v>
      </c>
      <c r="B62" s="93">
        <v>3</v>
      </c>
      <c r="C62" s="93"/>
      <c r="D62" s="93">
        <v>3</v>
      </c>
      <c r="E62" s="93">
        <v>2</v>
      </c>
      <c r="F62" s="93">
        <v>1</v>
      </c>
      <c r="G62" s="93">
        <v>2</v>
      </c>
      <c r="H62" s="93">
        <v>2</v>
      </c>
      <c r="I62" s="93">
        <v>1</v>
      </c>
      <c r="J62" s="93">
        <v>2</v>
      </c>
      <c r="K62" s="93">
        <v>2</v>
      </c>
      <c r="L62" s="93">
        <v>1</v>
      </c>
      <c r="M62" s="93">
        <v>2</v>
      </c>
      <c r="N62" s="93">
        <v>2</v>
      </c>
      <c r="O62" s="93">
        <v>3</v>
      </c>
      <c r="P62" s="93"/>
      <c r="Q62" s="93"/>
      <c r="R62" s="93"/>
      <c r="S62" s="93"/>
      <c r="T62" s="93">
        <v>1</v>
      </c>
      <c r="U62" s="93">
        <v>1</v>
      </c>
      <c r="V62" s="93">
        <v>1</v>
      </c>
      <c r="W62" s="93">
        <v>1</v>
      </c>
      <c r="X62" s="93">
        <v>2</v>
      </c>
    </row>
    <row r="63" spans="1:24" ht="15.6">
      <c r="A63" s="92" t="s">
        <v>98</v>
      </c>
      <c r="B63" s="93">
        <v>3</v>
      </c>
      <c r="C63" s="93"/>
      <c r="D63" s="93">
        <v>3</v>
      </c>
      <c r="E63" s="93">
        <v>2</v>
      </c>
      <c r="F63" s="93">
        <v>1</v>
      </c>
      <c r="G63" s="93">
        <v>2</v>
      </c>
      <c r="H63" s="93">
        <v>2</v>
      </c>
      <c r="I63" s="93">
        <v>1</v>
      </c>
      <c r="J63" s="93">
        <v>2</v>
      </c>
      <c r="K63" s="93">
        <v>2</v>
      </c>
      <c r="L63" s="93">
        <v>1</v>
      </c>
      <c r="M63" s="93">
        <v>2</v>
      </c>
      <c r="N63" s="93">
        <v>2</v>
      </c>
      <c r="O63" s="93">
        <v>3</v>
      </c>
      <c r="P63" s="93"/>
      <c r="Q63" s="93"/>
      <c r="R63" s="93"/>
      <c r="S63" s="93"/>
      <c r="T63" s="93">
        <v>1</v>
      </c>
      <c r="U63" s="93">
        <v>1</v>
      </c>
      <c r="V63" s="93">
        <v>1</v>
      </c>
      <c r="W63" s="93">
        <v>1</v>
      </c>
      <c r="X63" s="93">
        <v>2</v>
      </c>
    </row>
    <row r="64" spans="1:24" ht="15.6">
      <c r="A64" s="91" t="s">
        <v>148</v>
      </c>
      <c r="B64" s="93">
        <v>3</v>
      </c>
      <c r="C64" s="93"/>
      <c r="D64" s="93">
        <v>3</v>
      </c>
      <c r="E64" s="93">
        <v>2</v>
      </c>
      <c r="F64" s="93">
        <v>1</v>
      </c>
      <c r="G64" s="93">
        <v>2</v>
      </c>
      <c r="H64" s="93">
        <v>2</v>
      </c>
      <c r="I64" s="93">
        <v>1</v>
      </c>
      <c r="J64" s="93">
        <v>2.5</v>
      </c>
      <c r="K64" s="93">
        <v>3</v>
      </c>
      <c r="L64" s="93">
        <v>1</v>
      </c>
      <c r="M64" s="93">
        <v>3</v>
      </c>
      <c r="N64" s="93">
        <v>2</v>
      </c>
      <c r="O64" s="93">
        <v>3</v>
      </c>
      <c r="P64" s="93"/>
      <c r="Q64" s="93"/>
      <c r="R64" s="93"/>
      <c r="S64" s="93"/>
      <c r="T64" s="93">
        <v>1</v>
      </c>
      <c r="U64" s="93"/>
      <c r="V64" s="93">
        <v>1</v>
      </c>
      <c r="W64" s="93"/>
      <c r="X64" s="93">
        <v>3</v>
      </c>
    </row>
    <row r="65" spans="1:24" ht="15.6">
      <c r="A65" s="91" t="s">
        <v>149</v>
      </c>
      <c r="B65" s="93">
        <v>3</v>
      </c>
      <c r="C65" s="93"/>
      <c r="D65" s="93">
        <v>3</v>
      </c>
      <c r="E65" s="93">
        <v>2</v>
      </c>
      <c r="F65" s="93"/>
      <c r="G65" s="93">
        <v>2</v>
      </c>
      <c r="H65" s="93">
        <v>2</v>
      </c>
      <c r="I65" s="93">
        <v>1</v>
      </c>
      <c r="J65" s="93">
        <v>2.5</v>
      </c>
      <c r="K65" s="93">
        <v>3</v>
      </c>
      <c r="L65" s="93">
        <v>1</v>
      </c>
      <c r="M65" s="93">
        <v>3</v>
      </c>
      <c r="N65" s="93">
        <v>2</v>
      </c>
      <c r="O65" s="93">
        <v>3</v>
      </c>
      <c r="P65" s="93"/>
      <c r="Q65" s="93"/>
      <c r="R65" s="93"/>
      <c r="S65" s="93"/>
      <c r="T65" s="93">
        <v>1</v>
      </c>
      <c r="U65" s="93"/>
      <c r="V65" s="93">
        <v>1</v>
      </c>
      <c r="W65" s="93"/>
      <c r="X65" s="93">
        <v>3</v>
      </c>
    </row>
    <row r="66" spans="1:24" ht="15.6">
      <c r="A66" s="91" t="s">
        <v>150</v>
      </c>
      <c r="B66" s="93">
        <v>3</v>
      </c>
      <c r="C66" s="93"/>
      <c r="D66" s="93">
        <v>3</v>
      </c>
      <c r="E66" s="93">
        <v>2</v>
      </c>
      <c r="F66" s="93"/>
      <c r="G66" s="93">
        <v>2</v>
      </c>
      <c r="H66" s="93">
        <v>2</v>
      </c>
      <c r="I66" s="93">
        <v>1</v>
      </c>
      <c r="J66" s="93">
        <v>2.5</v>
      </c>
      <c r="K66" s="93">
        <v>3</v>
      </c>
      <c r="L66" s="93">
        <v>1</v>
      </c>
      <c r="M66" s="93">
        <v>3</v>
      </c>
      <c r="N66" s="93">
        <v>2</v>
      </c>
      <c r="O66" s="93">
        <v>3</v>
      </c>
      <c r="P66" s="93"/>
      <c r="Q66" s="93"/>
      <c r="R66" s="93"/>
      <c r="S66" s="93"/>
      <c r="T66" s="93">
        <v>1</v>
      </c>
      <c r="U66" s="93"/>
      <c r="V66" s="93">
        <v>1</v>
      </c>
      <c r="W66" s="93"/>
      <c r="X66" s="93">
        <v>3</v>
      </c>
    </row>
    <row r="67" spans="1:24" ht="15.6">
      <c r="A67" s="91" t="s">
        <v>151</v>
      </c>
      <c r="B67" s="93">
        <v>3</v>
      </c>
      <c r="C67" s="93"/>
      <c r="D67" s="93">
        <v>3</v>
      </c>
      <c r="E67" s="93">
        <v>2</v>
      </c>
      <c r="F67" s="93"/>
      <c r="G67" s="93">
        <v>2</v>
      </c>
      <c r="H67" s="93">
        <v>2</v>
      </c>
      <c r="I67" s="93">
        <v>1</v>
      </c>
      <c r="J67" s="93">
        <v>2.5</v>
      </c>
      <c r="K67" s="93">
        <v>3</v>
      </c>
      <c r="L67" s="93">
        <v>1</v>
      </c>
      <c r="M67" s="93">
        <v>3</v>
      </c>
      <c r="N67" s="93">
        <v>2</v>
      </c>
      <c r="O67" s="93">
        <v>3</v>
      </c>
      <c r="P67" s="93"/>
      <c r="Q67" s="93"/>
      <c r="R67" s="93"/>
      <c r="S67" s="93"/>
      <c r="T67" s="93">
        <v>1</v>
      </c>
      <c r="U67" s="93"/>
      <c r="V67" s="93">
        <v>1</v>
      </c>
      <c r="W67" s="93"/>
      <c r="X67" s="93">
        <v>3</v>
      </c>
    </row>
    <row r="68" spans="1:24" ht="15.6">
      <c r="A68" s="91" t="s">
        <v>165</v>
      </c>
      <c r="B68" s="93">
        <v>3</v>
      </c>
      <c r="C68" s="93"/>
      <c r="D68" s="93">
        <v>3</v>
      </c>
      <c r="E68" s="93">
        <v>2</v>
      </c>
      <c r="F68" s="93"/>
      <c r="G68" s="93">
        <v>2</v>
      </c>
      <c r="H68" s="93">
        <v>2</v>
      </c>
      <c r="I68" s="93">
        <v>1</v>
      </c>
      <c r="J68" s="93">
        <v>2.5</v>
      </c>
      <c r="K68" s="93">
        <v>3</v>
      </c>
      <c r="L68" s="93">
        <v>1</v>
      </c>
      <c r="M68" s="93">
        <v>3</v>
      </c>
      <c r="N68" s="93">
        <v>2</v>
      </c>
      <c r="O68" s="93">
        <v>3</v>
      </c>
      <c r="P68" s="93"/>
      <c r="Q68" s="93"/>
      <c r="R68" s="93"/>
      <c r="S68" s="93"/>
      <c r="T68" s="93">
        <v>1</v>
      </c>
      <c r="U68" s="93"/>
      <c r="V68" s="93">
        <v>1</v>
      </c>
      <c r="W68" s="93"/>
      <c r="X68" s="93">
        <v>3</v>
      </c>
    </row>
    <row r="69" spans="1:24" ht="15.6">
      <c r="A69" s="91" t="s">
        <v>84</v>
      </c>
      <c r="B69" s="93">
        <v>3</v>
      </c>
      <c r="C69" s="93"/>
      <c r="D69" s="93">
        <v>3</v>
      </c>
      <c r="E69" s="93">
        <v>2</v>
      </c>
      <c r="F69" s="93"/>
      <c r="G69" s="93">
        <v>2</v>
      </c>
      <c r="H69" s="93">
        <v>2</v>
      </c>
      <c r="I69" s="93">
        <v>1</v>
      </c>
      <c r="J69" s="93">
        <v>2.5</v>
      </c>
      <c r="K69" s="93">
        <v>3</v>
      </c>
      <c r="L69" s="93">
        <v>1</v>
      </c>
      <c r="M69" s="93">
        <v>3</v>
      </c>
      <c r="N69" s="93">
        <v>2</v>
      </c>
      <c r="O69" s="93">
        <v>3</v>
      </c>
      <c r="P69" s="93"/>
      <c r="Q69" s="93"/>
      <c r="R69" s="93"/>
      <c r="S69" s="93"/>
      <c r="T69" s="93">
        <v>1</v>
      </c>
      <c r="U69" s="93"/>
      <c r="V69" s="93">
        <v>1</v>
      </c>
      <c r="W69" s="93"/>
      <c r="X69" s="93">
        <v>3</v>
      </c>
    </row>
    <row r="70" spans="1:24" ht="15.6">
      <c r="A70" s="91" t="s">
        <v>85</v>
      </c>
      <c r="B70" s="93">
        <v>3</v>
      </c>
      <c r="C70" s="93"/>
      <c r="D70" s="93">
        <v>3</v>
      </c>
      <c r="E70" s="93">
        <v>2</v>
      </c>
      <c r="F70" s="93"/>
      <c r="G70" s="93">
        <v>2</v>
      </c>
      <c r="H70" s="93">
        <v>2</v>
      </c>
      <c r="I70" s="93">
        <v>1</v>
      </c>
      <c r="J70" s="93">
        <v>2.5</v>
      </c>
      <c r="K70" s="93">
        <v>3</v>
      </c>
      <c r="L70" s="93">
        <v>1</v>
      </c>
      <c r="M70" s="93">
        <v>3</v>
      </c>
      <c r="N70" s="93">
        <v>2</v>
      </c>
      <c r="O70" s="93">
        <v>3</v>
      </c>
      <c r="P70" s="93"/>
      <c r="Q70" s="93"/>
      <c r="R70" s="93"/>
      <c r="S70" s="93"/>
      <c r="T70" s="93">
        <v>1</v>
      </c>
      <c r="U70" s="93"/>
      <c r="V70" s="93">
        <v>1</v>
      </c>
      <c r="W70" s="93"/>
      <c r="X70" s="93">
        <v>3</v>
      </c>
    </row>
    <row r="71" spans="1:24" ht="15.6">
      <c r="A71" s="91" t="s">
        <v>86</v>
      </c>
      <c r="B71" s="93">
        <v>3</v>
      </c>
      <c r="C71" s="93"/>
      <c r="D71" s="93">
        <v>3</v>
      </c>
      <c r="E71" s="93">
        <v>2</v>
      </c>
      <c r="F71" s="93"/>
      <c r="G71" s="93">
        <v>2</v>
      </c>
      <c r="H71" s="93">
        <v>2</v>
      </c>
      <c r="I71" s="93">
        <v>1</v>
      </c>
      <c r="J71" s="93">
        <v>2.5</v>
      </c>
      <c r="K71" s="93">
        <v>3</v>
      </c>
      <c r="L71" s="93">
        <v>1</v>
      </c>
      <c r="M71" s="93">
        <v>3</v>
      </c>
      <c r="N71" s="93">
        <v>2</v>
      </c>
      <c r="O71" s="93">
        <v>3</v>
      </c>
      <c r="P71" s="93"/>
      <c r="Q71" s="93"/>
      <c r="R71" s="93"/>
      <c r="S71" s="93"/>
      <c r="T71" s="93">
        <v>1</v>
      </c>
      <c r="U71" s="93"/>
      <c r="V71" s="93">
        <v>1</v>
      </c>
      <c r="W71" s="93"/>
      <c r="X71" s="93">
        <v>3</v>
      </c>
    </row>
    <row r="72" spans="1:24" ht="15.6">
      <c r="A72" s="91" t="s">
        <v>100</v>
      </c>
      <c r="B72" s="93">
        <v>3</v>
      </c>
      <c r="C72" s="93"/>
      <c r="D72" s="93">
        <v>3</v>
      </c>
      <c r="E72" s="93">
        <v>2</v>
      </c>
      <c r="F72" s="93"/>
      <c r="G72" s="93">
        <v>2</v>
      </c>
      <c r="H72" s="93">
        <v>2</v>
      </c>
      <c r="I72" s="93">
        <v>1</v>
      </c>
      <c r="J72" s="93">
        <v>2.5</v>
      </c>
      <c r="K72" s="93">
        <v>3</v>
      </c>
      <c r="L72" s="93">
        <v>1</v>
      </c>
      <c r="M72" s="93">
        <v>3</v>
      </c>
      <c r="N72" s="93">
        <v>2</v>
      </c>
      <c r="O72" s="93">
        <v>3</v>
      </c>
      <c r="P72" s="93"/>
      <c r="Q72" s="93"/>
      <c r="R72" s="93"/>
      <c r="S72" s="93"/>
      <c r="T72" s="93">
        <v>1</v>
      </c>
      <c r="U72" s="93"/>
      <c r="V72" s="93">
        <v>1</v>
      </c>
      <c r="W72" s="93"/>
      <c r="X72" s="93">
        <v>3</v>
      </c>
    </row>
    <row r="73" spans="1:24" ht="15.6">
      <c r="A73" s="91" t="s">
        <v>101</v>
      </c>
      <c r="B73" s="93">
        <v>3</v>
      </c>
      <c r="C73" s="93"/>
      <c r="D73" s="93">
        <v>3</v>
      </c>
      <c r="E73" s="93">
        <v>2</v>
      </c>
      <c r="F73" s="93"/>
      <c r="G73" s="93">
        <v>2</v>
      </c>
      <c r="H73" s="93">
        <v>2</v>
      </c>
      <c r="I73" s="93">
        <v>1</v>
      </c>
      <c r="J73" s="93">
        <v>2.5</v>
      </c>
      <c r="K73" s="93">
        <v>3</v>
      </c>
      <c r="L73" s="93">
        <v>1</v>
      </c>
      <c r="M73" s="93">
        <v>3</v>
      </c>
      <c r="N73" s="93">
        <v>2</v>
      </c>
      <c r="O73" s="93">
        <v>3</v>
      </c>
      <c r="P73" s="93"/>
      <c r="Q73" s="93"/>
      <c r="R73" s="93"/>
      <c r="S73" s="93"/>
      <c r="T73" s="93">
        <v>1</v>
      </c>
      <c r="U73" s="93"/>
      <c r="V73" s="93">
        <v>1</v>
      </c>
      <c r="W73" s="93"/>
      <c r="X73" s="93">
        <v>3</v>
      </c>
    </row>
    <row r="74" spans="1:24" ht="15.6">
      <c r="A74" s="91" t="s">
        <v>102</v>
      </c>
      <c r="B74" s="93">
        <v>3</v>
      </c>
      <c r="C74" s="93"/>
      <c r="D74" s="93">
        <v>3</v>
      </c>
      <c r="E74" s="93">
        <v>2</v>
      </c>
      <c r="F74" s="93"/>
      <c r="G74" s="93">
        <v>2</v>
      </c>
      <c r="H74" s="93">
        <v>2</v>
      </c>
      <c r="I74" s="93">
        <v>1</v>
      </c>
      <c r="J74" s="93">
        <v>2.5</v>
      </c>
      <c r="K74" s="93">
        <v>3</v>
      </c>
      <c r="L74" s="93">
        <v>1</v>
      </c>
      <c r="M74" s="93">
        <v>3</v>
      </c>
      <c r="N74" s="93">
        <v>2</v>
      </c>
      <c r="O74" s="93">
        <v>3</v>
      </c>
      <c r="P74" s="93"/>
      <c r="Q74" s="93"/>
      <c r="R74" s="93"/>
      <c r="S74" s="93"/>
      <c r="T74" s="93">
        <v>1</v>
      </c>
      <c r="U74" s="93"/>
      <c r="V74" s="93">
        <v>1</v>
      </c>
      <c r="W74" s="93"/>
      <c r="X74" s="93">
        <v>3</v>
      </c>
    </row>
    <row r="75" spans="1:24" ht="15.6">
      <c r="A75" s="91" t="s">
        <v>103</v>
      </c>
      <c r="B75" s="93">
        <v>3</v>
      </c>
      <c r="C75" s="93"/>
      <c r="D75" s="93">
        <v>3</v>
      </c>
      <c r="E75" s="93">
        <v>2</v>
      </c>
      <c r="F75" s="93"/>
      <c r="G75" s="93">
        <v>2</v>
      </c>
      <c r="H75" s="93">
        <v>2</v>
      </c>
      <c r="I75" s="93">
        <v>1</v>
      </c>
      <c r="J75" s="93">
        <v>2.5</v>
      </c>
      <c r="K75" s="93">
        <v>3</v>
      </c>
      <c r="L75" s="93">
        <v>1</v>
      </c>
      <c r="M75" s="93">
        <v>3</v>
      </c>
      <c r="N75" s="93">
        <v>2</v>
      </c>
      <c r="O75" s="93">
        <v>3</v>
      </c>
      <c r="P75" s="93"/>
      <c r="Q75" s="93"/>
      <c r="R75" s="93"/>
      <c r="S75" s="93"/>
      <c r="T75" s="93">
        <v>1</v>
      </c>
      <c r="U75" s="93"/>
      <c r="V75" s="93">
        <v>1</v>
      </c>
      <c r="W75" s="93"/>
      <c r="X75" s="93">
        <v>3</v>
      </c>
    </row>
    <row r="76" spans="1:24" ht="15.6">
      <c r="A76" s="91" t="s">
        <v>104</v>
      </c>
      <c r="B76" s="93">
        <v>3</v>
      </c>
      <c r="C76" s="93"/>
      <c r="D76" s="93">
        <v>3</v>
      </c>
      <c r="E76" s="93">
        <v>2</v>
      </c>
      <c r="F76" s="93"/>
      <c r="G76" s="93">
        <v>2</v>
      </c>
      <c r="H76" s="93">
        <v>2</v>
      </c>
      <c r="I76" s="93">
        <v>1</v>
      </c>
      <c r="J76" s="93">
        <v>2.5</v>
      </c>
      <c r="K76" s="93">
        <v>3</v>
      </c>
      <c r="L76" s="93">
        <v>1</v>
      </c>
      <c r="M76" s="93">
        <v>3</v>
      </c>
      <c r="N76" s="93">
        <v>2</v>
      </c>
      <c r="O76" s="93">
        <v>3</v>
      </c>
      <c r="P76" s="93"/>
      <c r="Q76" s="93"/>
      <c r="R76" s="93"/>
      <c r="S76" s="93"/>
      <c r="T76" s="93">
        <v>1</v>
      </c>
      <c r="U76" s="93"/>
      <c r="V76" s="93">
        <v>1</v>
      </c>
      <c r="W76" s="93"/>
      <c r="X76" s="93">
        <v>3</v>
      </c>
    </row>
    <row r="77" spans="1:24" ht="15.6">
      <c r="A77" s="91" t="s">
        <v>152</v>
      </c>
      <c r="B77" s="93">
        <v>2</v>
      </c>
      <c r="C77" s="93"/>
      <c r="D77" s="93">
        <v>4</v>
      </c>
      <c r="E77" s="93">
        <v>3</v>
      </c>
      <c r="F77" s="93">
        <v>1</v>
      </c>
      <c r="G77" s="93">
        <v>1</v>
      </c>
      <c r="H77" s="93">
        <v>3</v>
      </c>
      <c r="I77" s="93">
        <v>1</v>
      </c>
      <c r="J77" s="93">
        <v>2</v>
      </c>
      <c r="K77" s="93">
        <v>3</v>
      </c>
      <c r="L77" s="93">
        <v>4</v>
      </c>
      <c r="M77" s="93">
        <v>2</v>
      </c>
      <c r="N77" s="93">
        <v>1</v>
      </c>
      <c r="O77" s="93">
        <v>3</v>
      </c>
      <c r="P77" s="93"/>
      <c r="Q77" s="93"/>
      <c r="R77" s="93"/>
      <c r="S77" s="93"/>
      <c r="T77" s="93">
        <v>1</v>
      </c>
      <c r="U77" s="93"/>
      <c r="V77" s="93">
        <v>1</v>
      </c>
      <c r="W77" s="93"/>
      <c r="X77" s="93">
        <v>2</v>
      </c>
    </row>
    <row r="78" spans="1:24" ht="15.6">
      <c r="A78" s="91" t="s">
        <v>153</v>
      </c>
      <c r="B78" s="93">
        <v>2</v>
      </c>
      <c r="C78" s="93"/>
      <c r="D78" s="93">
        <v>2</v>
      </c>
      <c r="E78" s="93">
        <v>2</v>
      </c>
      <c r="F78" s="93">
        <v>1</v>
      </c>
      <c r="G78" s="93">
        <v>1</v>
      </c>
      <c r="H78" s="93">
        <v>1</v>
      </c>
      <c r="I78" s="93">
        <v>1</v>
      </c>
      <c r="J78" s="93">
        <v>2</v>
      </c>
      <c r="K78" s="93">
        <v>3</v>
      </c>
      <c r="L78" s="93">
        <v>4</v>
      </c>
      <c r="M78" s="93">
        <v>2</v>
      </c>
      <c r="N78" s="93">
        <v>1</v>
      </c>
      <c r="O78" s="93">
        <v>5</v>
      </c>
      <c r="P78" s="93"/>
      <c r="Q78" s="93"/>
      <c r="R78" s="93"/>
      <c r="S78" s="93"/>
      <c r="T78" s="93">
        <v>1</v>
      </c>
      <c r="U78" s="93"/>
      <c r="V78" s="93">
        <v>1</v>
      </c>
      <c r="W78" s="93"/>
      <c r="X78" s="93">
        <v>3</v>
      </c>
    </row>
    <row r="79" spans="1:24" ht="15.6">
      <c r="A79" s="91" t="s">
        <v>154</v>
      </c>
      <c r="B79" s="93">
        <v>2</v>
      </c>
      <c r="C79" s="93"/>
      <c r="D79" s="93">
        <v>4</v>
      </c>
      <c r="E79" s="93">
        <v>3</v>
      </c>
      <c r="F79" s="93">
        <v>1</v>
      </c>
      <c r="G79" s="93">
        <v>1</v>
      </c>
      <c r="H79" s="93">
        <v>1</v>
      </c>
      <c r="I79" s="93">
        <v>4</v>
      </c>
      <c r="J79" s="93">
        <v>2</v>
      </c>
      <c r="K79" s="93">
        <v>3</v>
      </c>
      <c r="L79" s="93">
        <v>2</v>
      </c>
      <c r="M79" s="93">
        <v>5</v>
      </c>
      <c r="N79" s="93">
        <v>1</v>
      </c>
      <c r="O79" s="93">
        <v>3</v>
      </c>
      <c r="P79" s="93"/>
      <c r="Q79" s="93"/>
      <c r="R79" s="93"/>
      <c r="S79" s="93"/>
      <c r="T79" s="93">
        <v>1</v>
      </c>
      <c r="U79" s="93"/>
      <c r="V79" s="93">
        <v>1</v>
      </c>
      <c r="W79" s="93"/>
      <c r="X79" s="93">
        <v>2</v>
      </c>
    </row>
    <row r="80" spans="1:24" ht="15.6">
      <c r="A80" s="91" t="s">
        <v>155</v>
      </c>
      <c r="B80" s="93">
        <v>2</v>
      </c>
      <c r="C80" s="93"/>
      <c r="D80" s="93">
        <v>2</v>
      </c>
      <c r="E80" s="93">
        <v>2</v>
      </c>
      <c r="F80" s="93">
        <v>1</v>
      </c>
      <c r="G80" s="93">
        <v>3</v>
      </c>
      <c r="H80" s="93">
        <v>3</v>
      </c>
      <c r="I80" s="93">
        <v>1</v>
      </c>
      <c r="J80" s="93">
        <v>2</v>
      </c>
      <c r="K80" s="93">
        <v>3</v>
      </c>
      <c r="L80" s="93">
        <v>2</v>
      </c>
      <c r="M80" s="93">
        <v>2</v>
      </c>
      <c r="N80" s="93">
        <v>1</v>
      </c>
      <c r="O80" s="93">
        <v>3</v>
      </c>
      <c r="P80" s="93"/>
      <c r="Q80" s="93"/>
      <c r="R80" s="93"/>
      <c r="S80" s="93"/>
      <c r="T80" s="93">
        <v>1</v>
      </c>
      <c r="U80" s="93"/>
      <c r="V80" s="93">
        <v>1</v>
      </c>
      <c r="W80" s="93"/>
      <c r="X80" s="93">
        <v>1</v>
      </c>
    </row>
    <row r="81" spans="1:24" ht="15.6">
      <c r="A81" s="91" t="s">
        <v>166</v>
      </c>
      <c r="B81" s="93">
        <v>2</v>
      </c>
      <c r="C81" s="93"/>
      <c r="D81" s="93">
        <v>2</v>
      </c>
      <c r="E81" s="93">
        <v>2</v>
      </c>
      <c r="F81" s="93">
        <v>1</v>
      </c>
      <c r="G81" s="93">
        <v>3</v>
      </c>
      <c r="H81" s="93">
        <v>3</v>
      </c>
      <c r="I81" s="93">
        <v>1</v>
      </c>
      <c r="J81" s="93">
        <v>2</v>
      </c>
      <c r="K81" s="93">
        <v>3</v>
      </c>
      <c r="L81" s="93">
        <v>2</v>
      </c>
      <c r="M81" s="93">
        <v>2</v>
      </c>
      <c r="N81" s="93">
        <v>1</v>
      </c>
      <c r="O81" s="93">
        <v>3</v>
      </c>
      <c r="P81" s="93"/>
      <c r="Q81" s="93"/>
      <c r="R81" s="93"/>
      <c r="S81" s="93"/>
      <c r="T81" s="93">
        <v>1</v>
      </c>
      <c r="U81" s="93"/>
      <c r="V81" s="93">
        <v>1</v>
      </c>
      <c r="W81" s="93"/>
      <c r="X81" s="93">
        <v>1</v>
      </c>
    </row>
    <row r="82" spans="1:24" ht="15.6">
      <c r="A82" s="91" t="s">
        <v>167</v>
      </c>
      <c r="B82" s="93">
        <v>2</v>
      </c>
      <c r="C82" s="93"/>
      <c r="D82" s="93">
        <v>2</v>
      </c>
      <c r="E82" s="93">
        <v>2</v>
      </c>
      <c r="F82" s="93">
        <v>1</v>
      </c>
      <c r="G82" s="93">
        <v>3</v>
      </c>
      <c r="H82" s="93">
        <v>1</v>
      </c>
      <c r="I82" s="93">
        <v>1</v>
      </c>
      <c r="J82" s="93">
        <v>2</v>
      </c>
      <c r="K82" s="93">
        <v>3</v>
      </c>
      <c r="L82" s="93">
        <v>2</v>
      </c>
      <c r="M82" s="93">
        <v>2</v>
      </c>
      <c r="N82" s="93">
        <v>3</v>
      </c>
      <c r="O82" s="93">
        <v>3</v>
      </c>
      <c r="P82" s="93"/>
      <c r="Q82" s="93"/>
      <c r="R82" s="93"/>
      <c r="S82" s="93"/>
      <c r="T82" s="93">
        <v>1</v>
      </c>
      <c r="U82" s="93"/>
      <c r="V82" s="93">
        <v>1</v>
      </c>
      <c r="W82" s="93"/>
      <c r="X82" s="93">
        <v>2</v>
      </c>
    </row>
    <row r="83" spans="1:24" ht="15.6">
      <c r="A83" s="91" t="s">
        <v>156</v>
      </c>
      <c r="B83" s="93">
        <v>2</v>
      </c>
      <c r="C83" s="93"/>
      <c r="D83" s="93">
        <v>4</v>
      </c>
      <c r="E83" s="93">
        <v>3</v>
      </c>
      <c r="F83" s="93">
        <v>1</v>
      </c>
      <c r="G83" s="93">
        <v>1</v>
      </c>
      <c r="H83" s="93">
        <v>3</v>
      </c>
      <c r="I83" s="93">
        <v>1</v>
      </c>
      <c r="J83" s="93">
        <v>2</v>
      </c>
      <c r="K83" s="93">
        <v>3</v>
      </c>
      <c r="L83" s="93">
        <v>4</v>
      </c>
      <c r="M83" s="93">
        <v>2</v>
      </c>
      <c r="N83" s="93">
        <v>1</v>
      </c>
      <c r="O83" s="93">
        <v>3</v>
      </c>
      <c r="P83" s="93"/>
      <c r="Q83" s="93"/>
      <c r="R83" s="93"/>
      <c r="S83" s="93"/>
      <c r="T83" s="93">
        <v>1</v>
      </c>
      <c r="U83" s="93"/>
      <c r="V83" s="93">
        <v>1</v>
      </c>
      <c r="W83" s="93"/>
      <c r="X83" s="93">
        <v>2</v>
      </c>
    </row>
    <row r="84" spans="1:24" ht="15.6">
      <c r="A84" s="91" t="s">
        <v>157</v>
      </c>
      <c r="B84" s="93">
        <v>2</v>
      </c>
      <c r="C84" s="93"/>
      <c r="D84" s="93">
        <v>3</v>
      </c>
      <c r="E84" s="93">
        <v>1</v>
      </c>
      <c r="F84" s="93">
        <v>1</v>
      </c>
      <c r="G84" s="93">
        <v>1</v>
      </c>
      <c r="H84" s="93">
        <v>1</v>
      </c>
      <c r="I84" s="93">
        <v>1</v>
      </c>
      <c r="J84" s="93">
        <v>2</v>
      </c>
      <c r="K84" s="93">
        <v>3</v>
      </c>
      <c r="L84" s="93">
        <v>4</v>
      </c>
      <c r="M84" s="93">
        <v>2</v>
      </c>
      <c r="N84" s="93">
        <v>1</v>
      </c>
      <c r="O84" s="93">
        <v>5</v>
      </c>
      <c r="P84" s="93"/>
      <c r="Q84" s="93"/>
      <c r="R84" s="93"/>
      <c r="S84" s="93"/>
      <c r="T84" s="93">
        <v>1</v>
      </c>
      <c r="U84" s="93"/>
      <c r="V84" s="93">
        <v>1</v>
      </c>
      <c r="W84" s="93"/>
      <c r="X84" s="93">
        <v>3</v>
      </c>
    </row>
    <row r="85" spans="1:24" ht="15.6">
      <c r="A85" s="91" t="s">
        <v>158</v>
      </c>
      <c r="B85" s="93">
        <v>2</v>
      </c>
      <c r="C85" s="93"/>
      <c r="D85" s="93">
        <v>4</v>
      </c>
      <c r="E85" s="93">
        <v>3</v>
      </c>
      <c r="F85" s="93">
        <v>1</v>
      </c>
      <c r="G85" s="93">
        <v>1</v>
      </c>
      <c r="H85" s="93">
        <v>1</v>
      </c>
      <c r="I85" s="93">
        <v>4</v>
      </c>
      <c r="J85" s="93">
        <v>2</v>
      </c>
      <c r="K85" s="93">
        <v>3</v>
      </c>
      <c r="L85" s="93">
        <v>2</v>
      </c>
      <c r="M85" s="93">
        <v>2</v>
      </c>
      <c r="N85" s="93">
        <v>1</v>
      </c>
      <c r="O85" s="93">
        <v>3</v>
      </c>
      <c r="P85" s="93"/>
      <c r="Q85" s="93"/>
      <c r="R85" s="93"/>
      <c r="S85" s="93"/>
      <c r="T85" s="93">
        <v>1</v>
      </c>
      <c r="U85" s="93"/>
      <c r="V85" s="93">
        <v>1</v>
      </c>
      <c r="W85" s="93"/>
      <c r="X85" s="93">
        <v>3</v>
      </c>
    </row>
    <row r="86" spans="1:24" ht="15.6">
      <c r="A86" s="91" t="s">
        <v>159</v>
      </c>
      <c r="B86" s="93">
        <v>2</v>
      </c>
      <c r="C86" s="93"/>
      <c r="D86" s="93">
        <v>3</v>
      </c>
      <c r="E86" s="93">
        <v>1</v>
      </c>
      <c r="F86" s="93">
        <v>1</v>
      </c>
      <c r="G86" s="93">
        <v>3</v>
      </c>
      <c r="H86" s="93">
        <v>3</v>
      </c>
      <c r="I86" s="93">
        <v>1</v>
      </c>
      <c r="J86" s="93">
        <v>2</v>
      </c>
      <c r="K86" s="93">
        <v>3</v>
      </c>
      <c r="L86" s="93">
        <v>2</v>
      </c>
      <c r="M86" s="93">
        <v>2</v>
      </c>
      <c r="N86" s="93">
        <v>1</v>
      </c>
      <c r="O86" s="93">
        <v>3</v>
      </c>
      <c r="P86" s="93"/>
      <c r="Q86" s="93"/>
      <c r="R86" s="93"/>
      <c r="S86" s="93"/>
      <c r="T86" s="93">
        <v>1</v>
      </c>
      <c r="U86" s="93"/>
      <c r="V86" s="93">
        <v>1</v>
      </c>
      <c r="W86" s="93"/>
      <c r="X86" s="93">
        <v>3</v>
      </c>
    </row>
    <row r="87" spans="1:24" ht="15.6">
      <c r="A87" s="91" t="s">
        <v>168</v>
      </c>
      <c r="B87" s="93">
        <v>2</v>
      </c>
      <c r="C87" s="93"/>
      <c r="D87" s="93">
        <v>3</v>
      </c>
      <c r="E87" s="93">
        <v>1</v>
      </c>
      <c r="F87" s="93">
        <v>1</v>
      </c>
      <c r="G87" s="93">
        <v>3</v>
      </c>
      <c r="H87" s="93">
        <v>3</v>
      </c>
      <c r="I87" s="93">
        <v>1</v>
      </c>
      <c r="J87" s="93">
        <v>2</v>
      </c>
      <c r="K87" s="93">
        <v>3</v>
      </c>
      <c r="L87" s="93">
        <v>2</v>
      </c>
      <c r="M87" s="93">
        <v>2</v>
      </c>
      <c r="N87" s="93">
        <v>1</v>
      </c>
      <c r="O87" s="93">
        <v>3</v>
      </c>
      <c r="P87" s="93"/>
      <c r="Q87" s="93"/>
      <c r="R87" s="93"/>
      <c r="S87" s="93"/>
      <c r="T87" s="93">
        <v>1</v>
      </c>
      <c r="U87" s="93"/>
      <c r="V87" s="93">
        <v>1</v>
      </c>
      <c r="W87" s="93"/>
      <c r="X87" s="93">
        <v>3</v>
      </c>
    </row>
    <row r="88" spans="1:24" ht="15.6">
      <c r="A88" s="91" t="s">
        <v>169</v>
      </c>
      <c r="B88" s="93">
        <v>2</v>
      </c>
      <c r="C88" s="93"/>
      <c r="D88" s="93">
        <v>3</v>
      </c>
      <c r="E88" s="93">
        <v>1</v>
      </c>
      <c r="F88" s="93">
        <v>1</v>
      </c>
      <c r="G88" s="93">
        <v>3</v>
      </c>
      <c r="H88" s="93">
        <v>3</v>
      </c>
      <c r="I88" s="93">
        <v>1</v>
      </c>
      <c r="J88" s="93">
        <v>2</v>
      </c>
      <c r="K88" s="93">
        <v>3</v>
      </c>
      <c r="L88" s="93">
        <v>2</v>
      </c>
      <c r="M88" s="93">
        <v>2</v>
      </c>
      <c r="N88" s="93">
        <v>1</v>
      </c>
      <c r="O88" s="93">
        <v>3</v>
      </c>
      <c r="P88" s="93"/>
      <c r="Q88" s="93"/>
      <c r="R88" s="93"/>
      <c r="S88" s="93"/>
      <c r="T88" s="93">
        <v>1</v>
      </c>
      <c r="U88" s="93"/>
      <c r="V88" s="93">
        <v>1</v>
      </c>
      <c r="W88" s="93"/>
      <c r="X88" s="93">
        <v>3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2.59765625" defaultRowHeight="13.8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5</vt:lpstr>
      <vt:lpstr>6</vt:lpstr>
      <vt:lpstr>7</vt:lpstr>
      <vt:lpstr>Лист1</vt:lpstr>
      <vt:lpstr>8</vt:lpstr>
      <vt:lpstr>9</vt:lpstr>
      <vt:lpstr>10</vt:lpstr>
      <vt:lpstr>11</vt:lpstr>
      <vt:lpstr>Лист3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Надежда</dc:creator>
  <dc:description/>
  <cp:lastModifiedBy>Надежда</cp:lastModifiedBy>
  <cp:revision>2</cp:revision>
  <dcterms:created xsi:type="dcterms:W3CDTF">2023-09-10T19:10:15Z</dcterms:created>
  <dcterms:modified xsi:type="dcterms:W3CDTF">2025-01-16T12:29:12Z</dcterms:modified>
  <dc:language>ru-RU</dc:language>
</cp:coreProperties>
</file>